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432" activeTab="0"/>
  </bookViews>
  <sheets>
    <sheet name="五專" sheetId="1" r:id="rId1"/>
  </sheets>
  <definedNames>
    <definedName name="_xlnm.Print_Area" localSheetId="0">'五專'!$A$1:$Z$127</definedName>
  </definedNames>
  <calcPr fullCalcOnLoad="1"/>
</workbook>
</file>

<file path=xl/sharedStrings.xml><?xml version="1.0" encoding="utf-8"?>
<sst xmlns="http://schemas.openxmlformats.org/spreadsheetml/2006/main" count="256" uniqueCount="154">
  <si>
    <t>科目名稱</t>
  </si>
  <si>
    <t>學分數</t>
  </si>
  <si>
    <t>時數</t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</si>
  <si>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</si>
  <si>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</si>
  <si>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</si>
  <si>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</si>
  <si>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</si>
  <si>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</si>
  <si>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</si>
  <si>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</si>
  <si>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</si>
  <si>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小計</t>
  </si>
  <si>
    <t>體育</t>
  </si>
  <si>
    <t>第五學年</t>
  </si>
  <si>
    <t>一般科目</t>
  </si>
  <si>
    <t>國文</t>
  </si>
  <si>
    <t>英文</t>
  </si>
  <si>
    <t>數學</t>
  </si>
  <si>
    <t>歷史</t>
  </si>
  <si>
    <t>地理</t>
  </si>
  <si>
    <t>公民與社會</t>
  </si>
  <si>
    <t>生物</t>
  </si>
  <si>
    <t>物理</t>
  </si>
  <si>
    <t>化學</t>
  </si>
  <si>
    <t>音樂</t>
  </si>
  <si>
    <t>藝術生活</t>
  </si>
  <si>
    <t>生活科技</t>
  </si>
  <si>
    <t>校定</t>
  </si>
  <si>
    <t>必修</t>
  </si>
  <si>
    <t>國文(含現代文學習作)</t>
  </si>
  <si>
    <t>應用英文</t>
  </si>
  <si>
    <t>語文領域</t>
  </si>
  <si>
    <t>數學領域</t>
  </si>
  <si>
    <t>社會領域</t>
  </si>
  <si>
    <t>自然領域</t>
  </si>
  <si>
    <t>藝術領域</t>
  </si>
  <si>
    <t>生活領域</t>
  </si>
  <si>
    <t>選修科目</t>
  </si>
  <si>
    <t>科目類別</t>
  </si>
  <si>
    <t>授課</t>
  </si>
  <si>
    <t>專業必修科目</t>
  </si>
  <si>
    <t>授          課          時            數</t>
  </si>
  <si>
    <t>小計</t>
  </si>
  <si>
    <t>未通過英語畢業門檻學生必修課程，各科上下對開</t>
  </si>
  <si>
    <t>勞作教育</t>
  </si>
  <si>
    <t>備註1</t>
  </si>
  <si>
    <t>備註：</t>
  </si>
  <si>
    <t>1.勞作教育為服務學習課程，服務時數為36小時，上課時數為8小時，不計入畢業最低總學分數，自99學年度起入學之日間部學生，必須至少修習一門服務學習課程始得畢業，有關服務學習課程依本校服務學習課程實施要點辦理</t>
  </si>
  <si>
    <t>2.一般科目配合本校通識中心、體育室、軍訓室課程需要作適當調整</t>
  </si>
  <si>
    <t>英語聽力與會話(一)</t>
  </si>
  <si>
    <t>西班牙文一</t>
  </si>
  <si>
    <t>經濟學</t>
  </si>
  <si>
    <t>中級會計學(含實習)</t>
  </si>
  <si>
    <t>英語聽力與會話(二)</t>
  </si>
  <si>
    <t>數學</t>
  </si>
  <si>
    <t>商務套裝軟體</t>
  </si>
  <si>
    <t>統計學</t>
  </si>
  <si>
    <t>商事法</t>
  </si>
  <si>
    <t>英語聽力與會話(三)</t>
  </si>
  <si>
    <t>經濟分析</t>
  </si>
  <si>
    <t>中級會計學(二)</t>
  </si>
  <si>
    <t>商用日文一</t>
  </si>
  <si>
    <t>商用西班牙文一</t>
  </si>
  <si>
    <t>商用德文一</t>
  </si>
  <si>
    <t>商用法文一</t>
  </si>
  <si>
    <t>行銷學</t>
  </si>
  <si>
    <t>市場調查(一)</t>
  </si>
  <si>
    <t>財務管理</t>
  </si>
  <si>
    <t>市場調查(二)</t>
  </si>
  <si>
    <t>國際貿易專題</t>
  </si>
  <si>
    <t>貿易法規</t>
  </si>
  <si>
    <t>國際行銷管理</t>
  </si>
  <si>
    <t>國際匯兌</t>
  </si>
  <si>
    <t>西班牙文訓輔</t>
  </si>
  <si>
    <t>德文訓輔</t>
  </si>
  <si>
    <t>日文訓輔</t>
  </si>
  <si>
    <t>英語訓輔</t>
  </si>
  <si>
    <t>法文訓輔</t>
  </si>
  <si>
    <t>英文財經報導導讀</t>
  </si>
  <si>
    <t>投資學</t>
  </si>
  <si>
    <t>供應鏈管理</t>
  </si>
  <si>
    <t>國際貿易實習</t>
  </si>
  <si>
    <t>國際商法</t>
  </si>
  <si>
    <t>財務報表分析</t>
  </si>
  <si>
    <t>進階跨文化商務溝通</t>
  </si>
  <si>
    <t>財經時事分析</t>
  </si>
  <si>
    <t>未通過第二外語畢業門檻學生必修課程，各科上下對開</t>
  </si>
  <si>
    <t>健康與護理</t>
  </si>
  <si>
    <t>全民國防教育</t>
  </si>
  <si>
    <t>全民國防教育軍事訓練</t>
  </si>
  <si>
    <t>(6)</t>
  </si>
  <si>
    <t>(1)</t>
  </si>
  <si>
    <t>不計入畢業最低學分數</t>
  </si>
  <si>
    <t>(4)</t>
  </si>
  <si>
    <t>(2)</t>
  </si>
  <si>
    <t>會計學(含實習)</t>
  </si>
  <si>
    <t>企業組織與管理</t>
  </si>
  <si>
    <t>國際企業管理</t>
  </si>
  <si>
    <t>貨幣銀行學</t>
  </si>
  <si>
    <t>日文一</t>
  </si>
  <si>
    <t>法文一</t>
  </si>
  <si>
    <t>德文一</t>
  </si>
  <si>
    <t>日文二</t>
  </si>
  <si>
    <t>西班牙文二</t>
  </si>
  <si>
    <t>法文二</t>
  </si>
  <si>
    <t>德文二</t>
  </si>
  <si>
    <t>民法</t>
  </si>
  <si>
    <t>貿易契約</t>
  </si>
  <si>
    <t>商用日文二</t>
  </si>
  <si>
    <t>商用西班牙文二</t>
  </si>
  <si>
    <t>商用德文二</t>
  </si>
  <si>
    <t>商用法文二</t>
  </si>
  <si>
    <t>職場英語簡報與演說</t>
  </si>
  <si>
    <t>商用日文三</t>
  </si>
  <si>
    <t>商用西班牙文三</t>
  </si>
  <si>
    <t>商用德文三</t>
  </si>
  <si>
    <t>商用法文三</t>
  </si>
  <si>
    <t>國際市場分析</t>
  </si>
  <si>
    <t>至少應修</t>
  </si>
  <si>
    <t>6.選修課程得視課程需要作適當調整</t>
  </si>
  <si>
    <t>7.依「本系暨碩士班學生國際商務專業能力畢業門檻及輔導實施要點」規定：自100學年度起入學之學生應通過相關專業能力檢定考試或於畢業當年度(五專五年級)修習0學分每週2小時之「國際商務專業(語文)證照」課程，並通過課程測驗後始得畢業，檢定標準請詳閱該要點</t>
  </si>
  <si>
    <t>8.依「本校英語能力畢業門檻及輔導要點」規定：自99學年度起入學之學生應通過相關英語能力檢定考試或於畢業當年度(五專五年級)修習0學分每週2小時之「英語訓練(畢輔)」課程，並通過課程測驗後始得畢業，檢定標準請詳閱該要點</t>
  </si>
  <si>
    <t>4.學生須修畢9學期之第二外語，並通過第二外語檢定畢業門檻。若未通過檢定須持檢定成績單申請選修五下之輔導訓練課程。</t>
  </si>
  <si>
    <t>5.學生選修第二外語課程以同一第二外語為原則，若因特殊因素得於專二上學期選課週申請轉換，學生僅能轉換一次。</t>
  </si>
  <si>
    <t>專選</t>
  </si>
  <si>
    <t>3.專選須佔全部選修學分一半以上</t>
  </si>
  <si>
    <r>
      <t xml:space="preserve"> </t>
    </r>
    <r>
      <rPr>
        <b/>
        <sz val="12"/>
        <rFont val="新細明體"/>
        <family val="1"/>
      </rPr>
      <t>國立臺北商業大學專科部五年制   國際貿易科  課程科目表( 104 學年度入學新生適用)              P2</t>
    </r>
  </si>
  <si>
    <r>
      <t xml:space="preserve"> </t>
    </r>
    <r>
      <rPr>
        <b/>
        <sz val="12"/>
        <rFont val="新細明體"/>
        <family val="1"/>
      </rPr>
      <t>國立臺北商業大學專科部五年制   國際貿易科  課程科目表( 104學年度入學新生適用)              P1</t>
    </r>
  </si>
  <si>
    <r>
      <t xml:space="preserve">畢業最低總學分數 </t>
    </r>
    <r>
      <rPr>
        <b/>
        <sz val="12"/>
        <color indexed="8"/>
        <rFont val="細明體"/>
        <family val="3"/>
      </rPr>
      <t>220</t>
    </r>
  </si>
  <si>
    <t>法治社會與商業倫理</t>
  </si>
  <si>
    <t>國際貿易實務一(含實習)</t>
  </si>
  <si>
    <t>英語閱讀與寫作</t>
  </si>
  <si>
    <t>微積分</t>
  </si>
  <si>
    <t>國際經濟學</t>
  </si>
  <si>
    <t>國際貿易證照輔導</t>
  </si>
  <si>
    <t>國際貿易資訊系統</t>
  </si>
  <si>
    <t>國際職場英語一</t>
  </si>
  <si>
    <t>國際職場英語二</t>
  </si>
  <si>
    <t>跨文化商務溝通</t>
  </si>
  <si>
    <t>跨文化商務溝通</t>
  </si>
  <si>
    <t>小計</t>
  </si>
  <si>
    <t>計算機概論</t>
  </si>
  <si>
    <t>五年級體育為選修</t>
  </si>
  <si>
    <t>每周8小時，共160小時</t>
  </si>
  <si>
    <t>院必修科目</t>
  </si>
  <si>
    <t xml:space="preserve">                                                                                                                                                                                                              104.9.11系(所、科)課程委員會議通過</t>
  </si>
  <si>
    <t xml:space="preserve">                                                                                                                                                                              104.9.22系(所、科)務會議通過</t>
  </si>
  <si>
    <t>專題研究實習</t>
  </si>
  <si>
    <t>教學專業實習</t>
  </si>
  <si>
    <t>教育專業實習</t>
  </si>
  <si>
    <t>新增</t>
  </si>
  <si>
    <t>新增</t>
  </si>
  <si>
    <t>本課程科目表經 104年10月6日教務會議通過，本系跨系選修上限為12學分，適用104學年度入學新生。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</si>
</sst>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  <numFmt numFmtId="178" formatCode="0_);\(0\)"/>
    <numFmt numFmtId="179" formatCode="0;[Red]0"/>
    <numFmt numFmtId="180" formatCode="0.00_);[Red]\(0.00\)"/>
    <numFmt numFmtId="181" formatCode="\(General\)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0"/>
      <name val="新細明體"/>
      <family val="1"/>
    </font>
    <font>
      <sz val="12"/>
      <name val="細明體"/>
      <family val="3"/>
    </font>
    <font>
      <sz val="9"/>
      <color indexed="8"/>
      <name val="細明體"/>
      <family val="3"/>
    </font>
    <font>
      <sz val="9"/>
      <color indexed="10"/>
      <name val="細明體"/>
      <family val="3"/>
    </font>
    <font>
      <sz val="9"/>
      <name val="細明體"/>
      <family val="3"/>
    </font>
    <font>
      <b/>
      <sz val="9"/>
      <color indexed="8"/>
      <name val="細明體"/>
      <family val="3"/>
    </font>
    <font>
      <sz val="10"/>
      <color indexed="10"/>
      <name val="標楷體"/>
      <family val="4"/>
    </font>
    <font>
      <b/>
      <sz val="12"/>
      <name val="新細明體"/>
      <family val="1"/>
    </font>
    <font>
      <sz val="8"/>
      <name val="新細明體"/>
      <family val="1"/>
    </font>
    <font>
      <b/>
      <sz val="16"/>
      <name val="新細明體"/>
      <family val="1"/>
    </font>
    <font>
      <sz val="6"/>
      <color indexed="10"/>
      <name val="新細明體"/>
      <family val="1"/>
    </font>
    <font>
      <sz val="9"/>
      <name val="華康楷書體W5"/>
      <family val="3"/>
    </font>
    <font>
      <sz val="11"/>
      <name val="細明體"/>
      <family val="3"/>
    </font>
    <font>
      <sz val="9"/>
      <name val="標楷體"/>
      <family val="4"/>
    </font>
    <font>
      <sz val="9"/>
      <color indexed="10"/>
      <name val="標楷體"/>
      <family val="4"/>
    </font>
    <font>
      <sz val="9"/>
      <color indexed="10"/>
      <name val="新細明體"/>
      <family val="1"/>
    </font>
    <font>
      <b/>
      <sz val="12"/>
      <name val="細明體"/>
      <family val="3"/>
    </font>
    <font>
      <b/>
      <sz val="12"/>
      <color indexed="8"/>
      <name val="細明體"/>
      <family val="3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9"/>
      <color rgb="FFFF0000"/>
      <name val="標楷體"/>
      <family val="4"/>
    </font>
    <font>
      <sz val="10"/>
      <name val="Cambria"/>
      <family val="1"/>
    </font>
    <font>
      <sz val="9"/>
      <color rgb="FFFF0000"/>
      <name val="Cambria"/>
      <family val="1"/>
    </font>
    <font>
      <sz val="9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double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/>
      <bottom style="thin"/>
    </border>
    <border>
      <left/>
      <right style="medium"/>
      <top style="thin"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thin"/>
      <right/>
      <top style="thick"/>
      <bottom style="thin"/>
    </border>
    <border>
      <left style="double"/>
      <right style="medium"/>
      <top style="thick"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double"/>
      <right style="medium"/>
      <top style="thick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177" fontId="3" fillId="0" borderId="26" xfId="0" applyNumberFormat="1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177" fontId="12" fillId="0" borderId="15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justify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177" fontId="19" fillId="0" borderId="12" xfId="0" applyNumberFormat="1" applyFont="1" applyBorder="1" applyAlignment="1">
      <alignment horizontal="center" vertical="center" wrapText="1"/>
    </xf>
    <xf numFmtId="177" fontId="19" fillId="0" borderId="13" xfId="0" applyNumberFormat="1" applyFont="1" applyBorder="1" applyAlignment="1">
      <alignment horizontal="center" vertical="center" wrapText="1"/>
    </xf>
    <xf numFmtId="177" fontId="19" fillId="0" borderId="11" xfId="0" applyNumberFormat="1" applyFont="1" applyBorder="1" applyAlignment="1">
      <alignment horizontal="center" vertical="center" wrapText="1"/>
    </xf>
    <xf numFmtId="177" fontId="19" fillId="0" borderId="19" xfId="0" applyNumberFormat="1" applyFont="1" applyBorder="1" applyAlignment="1">
      <alignment horizontal="center" vertical="center" wrapText="1"/>
    </xf>
    <xf numFmtId="177" fontId="19" fillId="0" borderId="28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justify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177" fontId="58" fillId="0" borderId="13" xfId="0" applyNumberFormat="1" applyFont="1" applyBorder="1" applyAlignment="1">
      <alignment horizontal="center" vertical="center" wrapText="1"/>
    </xf>
    <xf numFmtId="177" fontId="58" fillId="0" borderId="11" xfId="0" applyNumberFormat="1" applyFont="1" applyBorder="1" applyAlignment="1">
      <alignment horizontal="center" vertical="center" wrapText="1"/>
    </xf>
    <xf numFmtId="177" fontId="58" fillId="0" borderId="19" xfId="0" applyNumberFormat="1" applyFont="1" applyBorder="1" applyAlignment="1">
      <alignment horizontal="center" vertical="center" wrapText="1"/>
    </xf>
    <xf numFmtId="177" fontId="58" fillId="0" borderId="28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center" vertical="center" wrapText="1"/>
    </xf>
    <xf numFmtId="177" fontId="58" fillId="0" borderId="12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58" fillId="0" borderId="18" xfId="0" applyFont="1" applyFill="1" applyBorder="1" applyAlignment="1" quotePrefix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shrinkToFit="1"/>
    </xf>
    <xf numFmtId="0" fontId="58" fillId="0" borderId="34" xfId="0" applyFont="1" applyFill="1" applyBorder="1" applyAlignment="1" quotePrefix="1">
      <alignment horizontal="center" vertical="center" shrinkToFit="1"/>
    </xf>
    <xf numFmtId="0" fontId="58" fillId="0" borderId="35" xfId="0" applyFont="1" applyFill="1" applyBorder="1" applyAlignment="1" quotePrefix="1">
      <alignment horizontal="center" vertical="center" shrinkToFit="1"/>
    </xf>
    <xf numFmtId="0" fontId="58" fillId="0" borderId="13" xfId="0" applyFont="1" applyFill="1" applyBorder="1" applyAlignment="1" quotePrefix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 quotePrefix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180" fontId="58" fillId="0" borderId="12" xfId="0" applyNumberFormat="1" applyFont="1" applyFill="1" applyBorder="1" applyAlignment="1">
      <alignment horizontal="center" vertical="center" shrinkToFit="1"/>
    </xf>
    <xf numFmtId="181" fontId="58" fillId="0" borderId="10" xfId="0" applyNumberFormat="1" applyFont="1" applyFill="1" applyBorder="1" applyAlignment="1">
      <alignment horizontal="center" vertical="center" shrinkToFit="1"/>
    </xf>
    <xf numFmtId="181" fontId="58" fillId="0" borderId="11" xfId="0" applyNumberFormat="1" applyFont="1" applyFill="1" applyBorder="1" applyAlignment="1">
      <alignment horizontal="center" vertical="center" shrinkToFit="1"/>
    </xf>
    <xf numFmtId="181" fontId="58" fillId="0" borderId="12" xfId="0" applyNumberFormat="1" applyFont="1" applyFill="1" applyBorder="1" applyAlignment="1">
      <alignment horizontal="center" vertical="center" shrinkToFit="1"/>
    </xf>
    <xf numFmtId="0" fontId="58" fillId="0" borderId="11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center" vertical="center" wrapText="1"/>
    </xf>
    <xf numFmtId="178" fontId="20" fillId="0" borderId="10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76" fontId="61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distributed" textRotation="255" wrapText="1"/>
    </xf>
    <xf numFmtId="177" fontId="12" fillId="0" borderId="41" xfId="0" applyNumberFormat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 shrinkToFit="1"/>
    </xf>
    <xf numFmtId="177" fontId="3" fillId="0" borderId="41" xfId="0" applyNumberFormat="1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horizontal="center" vertical="center" shrinkToFit="1"/>
    </xf>
    <xf numFmtId="177" fontId="3" fillId="0" borderId="42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justify" vertical="center" wrapText="1"/>
    </xf>
    <xf numFmtId="178" fontId="20" fillId="0" borderId="46" xfId="0" applyNumberFormat="1" applyFont="1" applyBorder="1" applyAlignment="1">
      <alignment horizontal="center" vertical="center" wrapText="1"/>
    </xf>
    <xf numFmtId="179" fontId="20" fillId="0" borderId="46" xfId="0" applyNumberFormat="1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 vertical="center" wrapText="1"/>
    </xf>
    <xf numFmtId="177" fontId="3" fillId="0" borderId="41" xfId="0" applyNumberFormat="1" applyFont="1" applyBorder="1" applyAlignment="1">
      <alignment horizontal="center" vertical="center"/>
    </xf>
    <xf numFmtId="0" fontId="58" fillId="0" borderId="19" xfId="0" applyNumberFormat="1" applyFont="1" applyBorder="1" applyAlignment="1" quotePrefix="1">
      <alignment horizontal="center" vertical="center" wrapText="1"/>
    </xf>
    <xf numFmtId="0" fontId="14" fillId="0" borderId="20" xfId="0" applyFont="1" applyBorder="1" applyAlignment="1">
      <alignment horizontal="justify" vertical="center" wrapText="1"/>
    </xf>
    <xf numFmtId="0" fontId="58" fillId="0" borderId="11" xfId="0" applyFont="1" applyBorder="1" applyAlignment="1" quotePrefix="1">
      <alignment horizontal="center" vertical="center" wrapText="1"/>
    </xf>
    <xf numFmtId="0" fontId="58" fillId="0" borderId="17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178" fontId="3" fillId="0" borderId="38" xfId="0" applyNumberFormat="1" applyFont="1" applyBorder="1" applyAlignment="1">
      <alignment horizontal="center" vertical="center" wrapText="1"/>
    </xf>
    <xf numFmtId="178" fontId="3" fillId="0" borderId="39" xfId="0" applyNumberFormat="1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vertical="center" shrinkToFit="1"/>
    </xf>
    <xf numFmtId="0" fontId="58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distributed" wrapText="1"/>
    </xf>
    <xf numFmtId="0" fontId="0" fillId="0" borderId="54" xfId="0" applyBorder="1" applyAlignment="1">
      <alignment vertical="distributed" wrapText="1"/>
    </xf>
    <xf numFmtId="0" fontId="6" fillId="0" borderId="55" xfId="0" applyFont="1" applyBorder="1" applyAlignment="1">
      <alignment horizontal="distributed" vertical="center" wrapText="1"/>
    </xf>
    <xf numFmtId="0" fontId="0" fillId="0" borderId="40" xfId="0" applyFont="1" applyBorder="1" applyAlignment="1">
      <alignment horizontal="distributed" vertical="center" wrapText="1"/>
    </xf>
    <xf numFmtId="0" fontId="62" fillId="0" borderId="19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7" fillId="0" borderId="56" xfId="0" applyFont="1" applyBorder="1" applyAlignment="1">
      <alignment horizontal="distributed" vertical="distributed" textRotation="255" wrapText="1"/>
    </xf>
    <xf numFmtId="0" fontId="7" fillId="0" borderId="57" xfId="0" applyFont="1" applyBorder="1" applyAlignment="1">
      <alignment horizontal="distributed" vertical="distributed" textRotation="255"/>
    </xf>
    <xf numFmtId="0" fontId="7" fillId="0" borderId="58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 horizontal="center" vertical="distributed" textRotation="255" wrapText="1"/>
    </xf>
    <xf numFmtId="0" fontId="2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2" fillId="0" borderId="27" xfId="0" applyFont="1" applyBorder="1" applyAlignment="1">
      <alignment horizontal="distributed" vertical="center" wrapText="1"/>
    </xf>
    <xf numFmtId="0" fontId="22" fillId="0" borderId="25" xfId="0" applyFont="1" applyBorder="1" applyAlignment="1">
      <alignment horizontal="distributed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8" fillId="0" borderId="5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 wrapText="1"/>
    </xf>
    <xf numFmtId="0" fontId="7" fillId="0" borderId="62" xfId="0" applyFont="1" applyBorder="1" applyAlignment="1">
      <alignment horizontal="distributed" vertical="center" wrapText="1"/>
    </xf>
    <xf numFmtId="0" fontId="7" fillId="0" borderId="63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distributed" vertical="distributed" textRotation="255" wrapText="1"/>
    </xf>
    <xf numFmtId="0" fontId="0" fillId="0" borderId="65" xfId="0" applyFont="1" applyBorder="1" applyAlignment="1">
      <alignment horizontal="distributed" vertical="distributed" textRotation="255"/>
    </xf>
    <xf numFmtId="0" fontId="7" fillId="0" borderId="66" xfId="0" applyFont="1" applyBorder="1" applyAlignment="1">
      <alignment horizontal="distributed" vertical="distributed" textRotation="255"/>
    </xf>
    <xf numFmtId="0" fontId="0" fillId="0" borderId="41" xfId="0" applyFont="1" applyBorder="1" applyAlignment="1">
      <alignment horizontal="distributed" vertical="distributed" textRotation="255"/>
    </xf>
    <xf numFmtId="0" fontId="7" fillId="0" borderId="67" xfId="0" applyFont="1" applyBorder="1" applyAlignment="1">
      <alignment horizontal="distributed" vertical="distributed" textRotation="255"/>
    </xf>
    <xf numFmtId="0" fontId="0" fillId="0" borderId="18" xfId="0" applyFont="1" applyBorder="1" applyAlignment="1">
      <alignment horizontal="distributed" vertical="distributed" textRotation="255"/>
    </xf>
    <xf numFmtId="0" fontId="2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68" xfId="0" applyFont="1" applyBorder="1" applyAlignment="1">
      <alignment horizontal="center" vertical="distributed" wrapText="1"/>
    </xf>
    <xf numFmtId="0" fontId="0" fillId="0" borderId="53" xfId="0" applyFont="1" applyBorder="1" applyAlignment="1">
      <alignment horizontal="center" vertical="distributed" wrapText="1"/>
    </xf>
    <xf numFmtId="0" fontId="0" fillId="0" borderId="54" xfId="0" applyFont="1" applyBorder="1" applyAlignment="1">
      <alignment horizontal="center" vertical="distributed" wrapText="1"/>
    </xf>
    <xf numFmtId="0" fontId="13" fillId="0" borderId="0" xfId="0" applyFont="1" applyBorder="1" applyAlignment="1">
      <alignment horizontal="left" vertical="center"/>
    </xf>
    <xf numFmtId="0" fontId="7" fillId="0" borderId="69" xfId="0" applyFont="1" applyBorder="1" applyAlignment="1">
      <alignment horizontal="distributed" vertical="distributed" wrapText="1"/>
    </xf>
    <xf numFmtId="0" fontId="7" fillId="0" borderId="43" xfId="0" applyFont="1" applyBorder="1" applyAlignment="1">
      <alignment horizontal="distributed" vertical="distributed" wrapText="1"/>
    </xf>
    <xf numFmtId="0" fontId="7" fillId="0" borderId="16" xfId="0" applyFont="1" applyBorder="1" applyAlignment="1">
      <alignment horizontal="distributed" vertical="distributed" wrapText="1"/>
    </xf>
    <xf numFmtId="0" fontId="7" fillId="0" borderId="29" xfId="0" applyFont="1" applyBorder="1" applyAlignment="1">
      <alignment horizontal="distributed" vertical="distributed" wrapText="1"/>
    </xf>
    <xf numFmtId="0" fontId="7" fillId="0" borderId="10" xfId="0" applyFont="1" applyBorder="1" applyAlignment="1">
      <alignment horizontal="distributed" vertical="distributed" wrapText="1"/>
    </xf>
    <xf numFmtId="0" fontId="7" fillId="0" borderId="22" xfId="0" applyFont="1" applyBorder="1" applyAlignment="1">
      <alignment horizontal="distributed" vertical="distributed" wrapText="1"/>
    </xf>
    <xf numFmtId="0" fontId="7" fillId="0" borderId="12" xfId="0" applyFont="1" applyBorder="1" applyAlignment="1">
      <alignment horizontal="distributed" vertical="distributed" wrapText="1"/>
    </xf>
    <xf numFmtId="0" fontId="7" fillId="0" borderId="70" xfId="0" applyFont="1" applyBorder="1" applyAlignment="1">
      <alignment horizontal="distributed" vertical="distributed" wrapText="1"/>
    </xf>
    <xf numFmtId="0" fontId="7" fillId="0" borderId="45" xfId="0" applyFont="1" applyBorder="1" applyAlignment="1">
      <alignment horizontal="distributed" vertical="distributed" wrapText="1"/>
    </xf>
    <xf numFmtId="0" fontId="7" fillId="0" borderId="32" xfId="0" applyFont="1" applyBorder="1" applyAlignment="1">
      <alignment horizontal="distributed" vertical="distributed" wrapText="1"/>
    </xf>
    <xf numFmtId="0" fontId="22" fillId="0" borderId="7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distributed" vertical="distributed" wrapText="1"/>
    </xf>
    <xf numFmtId="0" fontId="0" fillId="0" borderId="74" xfId="0" applyFont="1" applyBorder="1" applyAlignment="1">
      <alignment horizontal="distributed" vertical="distributed"/>
    </xf>
    <xf numFmtId="0" fontId="0" fillId="0" borderId="44" xfId="0" applyFont="1" applyBorder="1" applyAlignment="1">
      <alignment horizontal="distributed" vertical="distributed"/>
    </xf>
    <xf numFmtId="0" fontId="0" fillId="0" borderId="41" xfId="0" applyFont="1" applyBorder="1" applyAlignment="1">
      <alignment horizontal="distributed" vertical="distributed"/>
    </xf>
    <xf numFmtId="0" fontId="0" fillId="0" borderId="36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distributed" vertical="distributed"/>
    </xf>
    <xf numFmtId="0" fontId="7" fillId="0" borderId="75" xfId="0" applyFont="1" applyBorder="1" applyAlignment="1">
      <alignment horizontal="distributed" vertical="center" wrapText="1"/>
    </xf>
    <xf numFmtId="0" fontId="7" fillId="0" borderId="76" xfId="0" applyFont="1" applyBorder="1" applyAlignment="1">
      <alignment horizontal="distributed" vertical="center" wrapText="1"/>
    </xf>
    <xf numFmtId="0" fontId="7" fillId="0" borderId="77" xfId="0" applyFont="1" applyBorder="1" applyAlignment="1">
      <alignment horizontal="distributed" vertical="center" wrapText="1"/>
    </xf>
    <xf numFmtId="0" fontId="7" fillId="0" borderId="78" xfId="0" applyFont="1" applyBorder="1" applyAlignment="1">
      <alignment horizontal="distributed" vertical="center" wrapText="1"/>
    </xf>
    <xf numFmtId="0" fontId="7" fillId="0" borderId="45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65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79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distributed" textRotation="255" wrapText="1"/>
    </xf>
    <xf numFmtId="0" fontId="0" fillId="0" borderId="53" xfId="0" applyFont="1" applyBorder="1" applyAlignment="1">
      <alignment horizontal="center" vertical="distributed" textRotation="255" wrapText="1"/>
    </xf>
    <xf numFmtId="0" fontId="0" fillId="0" borderId="54" xfId="0" applyFont="1" applyBorder="1" applyAlignment="1">
      <alignment horizontal="center" vertical="distributed" textRotation="255" wrapText="1"/>
    </xf>
    <xf numFmtId="0" fontId="7" fillId="0" borderId="48" xfId="0" applyFont="1" applyBorder="1" applyAlignment="1">
      <alignment horizontal="distributed" vertical="distributed" wrapText="1"/>
    </xf>
    <xf numFmtId="0" fontId="7" fillId="0" borderId="11" xfId="0" applyFont="1" applyBorder="1" applyAlignment="1">
      <alignment horizontal="distributed" vertical="distributed" wrapText="1"/>
    </xf>
    <xf numFmtId="0" fontId="7" fillId="0" borderId="49" xfId="0" applyFont="1" applyBorder="1" applyAlignment="1">
      <alignment horizontal="distributed" vertical="distributed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8"/>
  <sheetViews>
    <sheetView tabSelected="1" view="pageBreakPreview" zoomScaleSheetLayoutView="100" zoomScalePageLayoutView="0" workbookViewId="0" topLeftCell="A109">
      <selection activeCell="A127" sqref="A127:Z127"/>
    </sheetView>
  </sheetViews>
  <sheetFormatPr defaultColWidth="9.00390625" defaultRowHeight="16.5"/>
  <cols>
    <col min="1" max="1" width="2.875" style="9" customWidth="1"/>
    <col min="2" max="2" width="4.875" style="9" customWidth="1"/>
    <col min="3" max="3" width="11.75390625" style="14" customWidth="1"/>
    <col min="4" max="4" width="4.25390625" style="10" customWidth="1"/>
    <col min="5" max="5" width="4.50390625" style="11" customWidth="1"/>
    <col min="6" max="6" width="3.125" style="8" customWidth="1"/>
    <col min="7" max="7" width="3.50390625" style="9" customWidth="1"/>
    <col min="8" max="8" width="3.125" style="9" customWidth="1"/>
    <col min="9" max="9" width="3.125" style="12" customWidth="1"/>
    <col min="10" max="10" width="3.125" style="8" customWidth="1"/>
    <col min="11" max="12" width="3.125" style="9" customWidth="1"/>
    <col min="13" max="13" width="3.125" style="12" customWidth="1"/>
    <col min="14" max="14" width="3.125" style="8" customWidth="1"/>
    <col min="15" max="16" width="3.125" style="9" customWidth="1"/>
    <col min="17" max="17" width="3.125" style="12" customWidth="1"/>
    <col min="18" max="18" width="3.125" style="8" customWidth="1"/>
    <col min="19" max="20" width="3.125" style="9" customWidth="1"/>
    <col min="21" max="21" width="3.125" style="12" customWidth="1"/>
    <col min="22" max="22" width="3.50390625" style="8" customWidth="1"/>
    <col min="23" max="23" width="3.75390625" style="9" customWidth="1"/>
    <col min="24" max="24" width="3.00390625" style="9" customWidth="1"/>
    <col min="25" max="25" width="3.625" style="12" customWidth="1"/>
    <col min="26" max="26" width="12.875" style="13" customWidth="1"/>
    <col min="27" max="30" width="9.00390625" style="9" customWidth="1"/>
    <col min="31" max="31" width="12.625" style="9" bestFit="1" customWidth="1"/>
    <col min="32" max="16384" width="9.00390625" style="9" customWidth="1"/>
  </cols>
  <sheetData>
    <row r="1" spans="1:26" s="2" customFormat="1" ht="21.75">
      <c r="A1" s="249" t="s">
        <v>128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s="2" customFormat="1" ht="11.25" customHeight="1">
      <c r="A2" s="190" t="s">
        <v>146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s="2" customFormat="1" ht="10.5" customHeight="1" thickBot="1">
      <c r="A3" s="213" t="s">
        <v>147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</row>
    <row r="4" spans="1:26" s="1" customFormat="1" ht="17.25" customHeight="1">
      <c r="A4" s="258" t="s">
        <v>39</v>
      </c>
      <c r="B4" s="259"/>
      <c r="C4" s="270" t="s">
        <v>0</v>
      </c>
      <c r="D4" s="273" t="s">
        <v>1</v>
      </c>
      <c r="E4" s="275" t="s">
        <v>2</v>
      </c>
      <c r="F4" s="253" t="s">
        <v>42</v>
      </c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5"/>
      <c r="Z4" s="295" t="s">
        <v>3</v>
      </c>
    </row>
    <row r="5" spans="1:26" s="1" customFormat="1" ht="16.5" customHeight="1">
      <c r="A5" s="260"/>
      <c r="B5" s="261"/>
      <c r="C5" s="271"/>
      <c r="D5" s="274"/>
      <c r="E5" s="276"/>
      <c r="F5" s="246" t="s">
        <v>4</v>
      </c>
      <c r="G5" s="243"/>
      <c r="H5" s="243"/>
      <c r="I5" s="245"/>
      <c r="J5" s="246" t="s">
        <v>5</v>
      </c>
      <c r="K5" s="243"/>
      <c r="L5" s="243"/>
      <c r="M5" s="245"/>
      <c r="N5" s="246" t="s">
        <v>6</v>
      </c>
      <c r="O5" s="243"/>
      <c r="P5" s="243"/>
      <c r="Q5" s="245"/>
      <c r="R5" s="246" t="s">
        <v>7</v>
      </c>
      <c r="S5" s="243"/>
      <c r="T5" s="243"/>
      <c r="U5" s="245"/>
      <c r="V5" s="246" t="s">
        <v>14</v>
      </c>
      <c r="W5" s="243"/>
      <c r="X5" s="243"/>
      <c r="Y5" s="244"/>
      <c r="Z5" s="296"/>
    </row>
    <row r="6" spans="1:26" s="1" customFormat="1" ht="16.5" customHeight="1">
      <c r="A6" s="260"/>
      <c r="B6" s="261"/>
      <c r="C6" s="271"/>
      <c r="D6" s="274"/>
      <c r="E6" s="276"/>
      <c r="F6" s="246" t="s">
        <v>8</v>
      </c>
      <c r="G6" s="243"/>
      <c r="H6" s="242" t="s">
        <v>9</v>
      </c>
      <c r="I6" s="245"/>
      <c r="J6" s="246" t="s">
        <v>8</v>
      </c>
      <c r="K6" s="243"/>
      <c r="L6" s="242" t="s">
        <v>9</v>
      </c>
      <c r="M6" s="245"/>
      <c r="N6" s="246" t="s">
        <v>8</v>
      </c>
      <c r="O6" s="243"/>
      <c r="P6" s="242" t="s">
        <v>9</v>
      </c>
      <c r="Q6" s="245"/>
      <c r="R6" s="246" t="s">
        <v>8</v>
      </c>
      <c r="S6" s="243"/>
      <c r="T6" s="242" t="s">
        <v>9</v>
      </c>
      <c r="U6" s="245"/>
      <c r="V6" s="246" t="s">
        <v>8</v>
      </c>
      <c r="W6" s="243"/>
      <c r="X6" s="242" t="s">
        <v>9</v>
      </c>
      <c r="Y6" s="244"/>
      <c r="Z6" s="296"/>
    </row>
    <row r="7" spans="1:26" s="1" customFormat="1" ht="32.25" customHeight="1">
      <c r="A7" s="262"/>
      <c r="B7" s="263"/>
      <c r="C7" s="272"/>
      <c r="D7" s="274"/>
      <c r="E7" s="276"/>
      <c r="F7" s="49" t="s">
        <v>40</v>
      </c>
      <c r="G7" s="45" t="s">
        <v>11</v>
      </c>
      <c r="H7" s="45" t="s">
        <v>10</v>
      </c>
      <c r="I7" s="48" t="s">
        <v>11</v>
      </c>
      <c r="J7" s="49" t="s">
        <v>10</v>
      </c>
      <c r="K7" s="45" t="s">
        <v>11</v>
      </c>
      <c r="L7" s="45" t="s">
        <v>10</v>
      </c>
      <c r="M7" s="51" t="s">
        <v>11</v>
      </c>
      <c r="N7" s="47" t="s">
        <v>10</v>
      </c>
      <c r="O7" s="45" t="s">
        <v>11</v>
      </c>
      <c r="P7" s="45" t="s">
        <v>10</v>
      </c>
      <c r="Q7" s="46" t="s">
        <v>11</v>
      </c>
      <c r="R7" s="47" t="s">
        <v>10</v>
      </c>
      <c r="S7" s="45" t="s">
        <v>11</v>
      </c>
      <c r="T7" s="45" t="s">
        <v>10</v>
      </c>
      <c r="U7" s="46" t="s">
        <v>11</v>
      </c>
      <c r="V7" s="49" t="s">
        <v>10</v>
      </c>
      <c r="W7" s="45" t="s">
        <v>11</v>
      </c>
      <c r="X7" s="45" t="s">
        <v>10</v>
      </c>
      <c r="Y7" s="48" t="s">
        <v>11</v>
      </c>
      <c r="Z7" s="297"/>
    </row>
    <row r="8" spans="1:48" s="2" customFormat="1" ht="15" customHeight="1">
      <c r="A8" s="266" t="s">
        <v>15</v>
      </c>
      <c r="B8" s="256" t="s">
        <v>32</v>
      </c>
      <c r="C8" s="81" t="s">
        <v>16</v>
      </c>
      <c r="D8" s="82">
        <v>18</v>
      </c>
      <c r="E8" s="83">
        <v>22</v>
      </c>
      <c r="F8" s="84">
        <v>3</v>
      </c>
      <c r="G8" s="85"/>
      <c r="H8" s="85">
        <v>3</v>
      </c>
      <c r="I8" s="86"/>
      <c r="J8" s="84">
        <v>3</v>
      </c>
      <c r="K8" s="85"/>
      <c r="L8" s="85">
        <v>3</v>
      </c>
      <c r="M8" s="87"/>
      <c r="N8" s="82">
        <v>3</v>
      </c>
      <c r="O8" s="85"/>
      <c r="P8" s="85">
        <v>3</v>
      </c>
      <c r="Q8" s="86"/>
      <c r="R8" s="84"/>
      <c r="S8" s="85"/>
      <c r="T8" s="85"/>
      <c r="U8" s="83"/>
      <c r="V8" s="84"/>
      <c r="W8" s="88"/>
      <c r="X8" s="88"/>
      <c r="Y8" s="89"/>
      <c r="Z8" s="90"/>
      <c r="AD8" s="3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2" customFormat="1" ht="15" customHeight="1">
      <c r="A9" s="267"/>
      <c r="B9" s="257"/>
      <c r="C9" s="81" t="s">
        <v>17</v>
      </c>
      <c r="D9" s="82">
        <v>18</v>
      </c>
      <c r="E9" s="83">
        <v>20</v>
      </c>
      <c r="F9" s="84">
        <v>3</v>
      </c>
      <c r="G9" s="85"/>
      <c r="H9" s="85">
        <v>3</v>
      </c>
      <c r="I9" s="86"/>
      <c r="J9" s="84">
        <v>3</v>
      </c>
      <c r="K9" s="85"/>
      <c r="L9" s="85">
        <v>3</v>
      </c>
      <c r="M9" s="87"/>
      <c r="N9" s="82">
        <v>3</v>
      </c>
      <c r="O9" s="85"/>
      <c r="P9" s="85">
        <v>3</v>
      </c>
      <c r="Q9" s="86"/>
      <c r="R9" s="84"/>
      <c r="S9" s="85"/>
      <c r="T9" s="85"/>
      <c r="U9" s="83"/>
      <c r="V9" s="84"/>
      <c r="W9" s="88"/>
      <c r="X9" s="88"/>
      <c r="Y9" s="89"/>
      <c r="Z9" s="90"/>
      <c r="AD9" s="3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2" customFormat="1" ht="15" customHeight="1">
      <c r="A10" s="267"/>
      <c r="B10" s="50" t="s">
        <v>33</v>
      </c>
      <c r="C10" s="81" t="s">
        <v>18</v>
      </c>
      <c r="D10" s="82">
        <v>8</v>
      </c>
      <c r="E10" s="83">
        <v>8</v>
      </c>
      <c r="F10" s="84">
        <v>4</v>
      </c>
      <c r="G10" s="85"/>
      <c r="H10" s="85">
        <v>4</v>
      </c>
      <c r="I10" s="86"/>
      <c r="J10" s="84"/>
      <c r="K10" s="85"/>
      <c r="L10" s="85"/>
      <c r="M10" s="87"/>
      <c r="N10" s="82"/>
      <c r="O10" s="85"/>
      <c r="P10" s="85"/>
      <c r="Q10" s="86"/>
      <c r="R10" s="84"/>
      <c r="S10" s="85"/>
      <c r="T10" s="85"/>
      <c r="U10" s="83"/>
      <c r="V10" s="84"/>
      <c r="W10" s="88"/>
      <c r="X10" s="88"/>
      <c r="Y10" s="89"/>
      <c r="Z10" s="90"/>
      <c r="AD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2" customFormat="1" ht="15" customHeight="1">
      <c r="A11" s="267"/>
      <c r="B11" s="256" t="s">
        <v>34</v>
      </c>
      <c r="C11" s="81" t="s">
        <v>19</v>
      </c>
      <c r="D11" s="82">
        <v>2</v>
      </c>
      <c r="E11" s="83">
        <v>2</v>
      </c>
      <c r="F11" s="84"/>
      <c r="G11" s="85"/>
      <c r="H11" s="85">
        <v>2</v>
      </c>
      <c r="I11" s="86"/>
      <c r="J11" s="84"/>
      <c r="K11" s="85"/>
      <c r="L11" s="85"/>
      <c r="M11" s="87"/>
      <c r="N11" s="82"/>
      <c r="O11" s="85"/>
      <c r="P11" s="85"/>
      <c r="Q11" s="86"/>
      <c r="R11" s="84"/>
      <c r="S11" s="85"/>
      <c r="T11" s="85"/>
      <c r="U11" s="83"/>
      <c r="V11" s="84"/>
      <c r="W11" s="88"/>
      <c r="X11" s="88"/>
      <c r="Y11" s="89"/>
      <c r="Z11" s="90"/>
      <c r="AD11" s="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2" customFormat="1" ht="15" customHeight="1">
      <c r="A12" s="267"/>
      <c r="B12" s="257"/>
      <c r="C12" s="81" t="s">
        <v>20</v>
      </c>
      <c r="D12" s="82">
        <v>2</v>
      </c>
      <c r="E12" s="83">
        <v>2</v>
      </c>
      <c r="F12" s="84">
        <v>2</v>
      </c>
      <c r="G12" s="85"/>
      <c r="H12" s="85"/>
      <c r="I12" s="86"/>
      <c r="J12" s="84"/>
      <c r="K12" s="85"/>
      <c r="L12" s="85"/>
      <c r="M12" s="87"/>
      <c r="N12" s="82"/>
      <c r="O12" s="85"/>
      <c r="P12" s="85"/>
      <c r="Q12" s="86"/>
      <c r="R12" s="84"/>
      <c r="S12" s="85"/>
      <c r="T12" s="85"/>
      <c r="U12" s="83"/>
      <c r="V12" s="84"/>
      <c r="W12" s="88"/>
      <c r="X12" s="88"/>
      <c r="Y12" s="89"/>
      <c r="Z12" s="90"/>
      <c r="AD12" s="5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2" customFormat="1" ht="15" customHeight="1">
      <c r="A13" s="267"/>
      <c r="B13" s="257"/>
      <c r="C13" s="81" t="s">
        <v>21</v>
      </c>
      <c r="D13" s="82">
        <v>2</v>
      </c>
      <c r="E13" s="83">
        <v>2</v>
      </c>
      <c r="F13" s="84"/>
      <c r="G13" s="85"/>
      <c r="H13" s="85">
        <v>2</v>
      </c>
      <c r="I13" s="86"/>
      <c r="J13" s="84"/>
      <c r="K13" s="85"/>
      <c r="L13" s="85"/>
      <c r="M13" s="87"/>
      <c r="N13" s="82"/>
      <c r="O13" s="85"/>
      <c r="P13" s="85"/>
      <c r="Q13" s="86"/>
      <c r="R13" s="84"/>
      <c r="S13" s="85"/>
      <c r="T13" s="85"/>
      <c r="U13" s="83"/>
      <c r="V13" s="84"/>
      <c r="W13" s="88"/>
      <c r="X13" s="88"/>
      <c r="Y13" s="89"/>
      <c r="Z13" s="90"/>
      <c r="AD13" s="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2" customFormat="1" ht="15" customHeight="1">
      <c r="A14" s="267"/>
      <c r="B14" s="256" t="s">
        <v>35</v>
      </c>
      <c r="C14" s="81" t="s">
        <v>22</v>
      </c>
      <c r="D14" s="82">
        <v>2</v>
      </c>
      <c r="E14" s="83">
        <v>2</v>
      </c>
      <c r="F14" s="84"/>
      <c r="G14" s="85"/>
      <c r="H14" s="85"/>
      <c r="I14" s="86"/>
      <c r="J14" s="84"/>
      <c r="K14" s="85"/>
      <c r="L14" s="85">
        <v>2</v>
      </c>
      <c r="M14" s="87"/>
      <c r="N14" s="82"/>
      <c r="O14" s="85"/>
      <c r="P14" s="85"/>
      <c r="Q14" s="86"/>
      <c r="R14" s="84"/>
      <c r="S14" s="85"/>
      <c r="T14" s="85"/>
      <c r="U14" s="83"/>
      <c r="V14" s="84"/>
      <c r="W14" s="88"/>
      <c r="X14" s="88"/>
      <c r="Y14" s="89"/>
      <c r="Z14" s="90"/>
      <c r="AD14" s="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2" customFormat="1" ht="15" customHeight="1">
      <c r="A15" s="267"/>
      <c r="B15" s="257"/>
      <c r="C15" s="81" t="s">
        <v>23</v>
      </c>
      <c r="D15" s="82">
        <v>1</v>
      </c>
      <c r="E15" s="83">
        <v>1</v>
      </c>
      <c r="F15" s="84"/>
      <c r="G15" s="85"/>
      <c r="H15" s="85"/>
      <c r="I15" s="86"/>
      <c r="J15" s="84">
        <v>1</v>
      </c>
      <c r="K15" s="85"/>
      <c r="L15" s="85"/>
      <c r="M15" s="87"/>
      <c r="N15" s="82"/>
      <c r="O15" s="85"/>
      <c r="P15" s="85"/>
      <c r="Q15" s="86"/>
      <c r="R15" s="84"/>
      <c r="S15" s="85"/>
      <c r="T15" s="85"/>
      <c r="U15" s="83"/>
      <c r="V15" s="84"/>
      <c r="W15" s="88"/>
      <c r="X15" s="88"/>
      <c r="Y15" s="89"/>
      <c r="Z15" s="90"/>
      <c r="AD15" s="5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2" customFormat="1" ht="15" customHeight="1">
      <c r="A16" s="267"/>
      <c r="B16" s="257"/>
      <c r="C16" s="81" t="s">
        <v>24</v>
      </c>
      <c r="D16" s="82">
        <v>1</v>
      </c>
      <c r="E16" s="83">
        <v>1</v>
      </c>
      <c r="F16" s="84"/>
      <c r="G16" s="85"/>
      <c r="H16" s="85"/>
      <c r="I16" s="86"/>
      <c r="J16" s="84">
        <v>1</v>
      </c>
      <c r="K16" s="85"/>
      <c r="L16" s="85"/>
      <c r="M16" s="87"/>
      <c r="N16" s="82"/>
      <c r="O16" s="85"/>
      <c r="P16" s="85"/>
      <c r="Q16" s="86"/>
      <c r="R16" s="84"/>
      <c r="S16" s="85"/>
      <c r="T16" s="85"/>
      <c r="U16" s="83"/>
      <c r="V16" s="84"/>
      <c r="W16" s="88"/>
      <c r="X16" s="88"/>
      <c r="Y16" s="89"/>
      <c r="Z16" s="90"/>
      <c r="AD16" s="5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2" customFormat="1" ht="15" customHeight="1">
      <c r="A17" s="267"/>
      <c r="B17" s="256" t="s">
        <v>36</v>
      </c>
      <c r="C17" s="81" t="s">
        <v>25</v>
      </c>
      <c r="D17" s="82">
        <v>2</v>
      </c>
      <c r="E17" s="83">
        <v>2</v>
      </c>
      <c r="F17" s="84"/>
      <c r="G17" s="85"/>
      <c r="H17" s="85">
        <v>2</v>
      </c>
      <c r="I17" s="86"/>
      <c r="J17" s="84"/>
      <c r="K17" s="85"/>
      <c r="L17" s="85"/>
      <c r="M17" s="87"/>
      <c r="N17" s="82"/>
      <c r="O17" s="85"/>
      <c r="P17" s="85"/>
      <c r="Q17" s="86"/>
      <c r="R17" s="84"/>
      <c r="S17" s="85"/>
      <c r="T17" s="85"/>
      <c r="U17" s="83"/>
      <c r="V17" s="84"/>
      <c r="W17" s="88"/>
      <c r="X17" s="88"/>
      <c r="Y17" s="89"/>
      <c r="Z17" s="90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2" customFormat="1" ht="15" customHeight="1">
      <c r="A18" s="267"/>
      <c r="B18" s="257"/>
      <c r="C18" s="81" t="s">
        <v>26</v>
      </c>
      <c r="D18" s="82">
        <v>2</v>
      </c>
      <c r="E18" s="83">
        <v>2</v>
      </c>
      <c r="F18" s="84">
        <v>2</v>
      </c>
      <c r="G18" s="85"/>
      <c r="H18" s="85"/>
      <c r="I18" s="86"/>
      <c r="J18" s="84"/>
      <c r="K18" s="85"/>
      <c r="L18" s="85"/>
      <c r="M18" s="87"/>
      <c r="N18" s="82"/>
      <c r="O18" s="85"/>
      <c r="P18" s="85"/>
      <c r="Q18" s="86"/>
      <c r="R18" s="84"/>
      <c r="S18" s="85"/>
      <c r="T18" s="85"/>
      <c r="U18" s="83"/>
      <c r="V18" s="84"/>
      <c r="W18" s="88"/>
      <c r="X18" s="88"/>
      <c r="Y18" s="89"/>
      <c r="Z18" s="90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" customFormat="1" ht="15" customHeight="1">
      <c r="A19" s="267"/>
      <c r="B19" s="256" t="s">
        <v>37</v>
      </c>
      <c r="C19" s="81" t="s">
        <v>27</v>
      </c>
      <c r="D19" s="82">
        <v>2</v>
      </c>
      <c r="E19" s="83">
        <v>2</v>
      </c>
      <c r="F19" s="84">
        <v>2</v>
      </c>
      <c r="G19" s="85"/>
      <c r="H19" s="85"/>
      <c r="I19" s="86"/>
      <c r="J19" s="84"/>
      <c r="K19" s="85"/>
      <c r="L19" s="85"/>
      <c r="M19" s="87"/>
      <c r="N19" s="82"/>
      <c r="O19" s="85"/>
      <c r="P19" s="85"/>
      <c r="Q19" s="86"/>
      <c r="R19" s="84"/>
      <c r="S19" s="85"/>
      <c r="T19" s="85"/>
      <c r="U19" s="83"/>
      <c r="V19" s="84"/>
      <c r="W19" s="88"/>
      <c r="X19" s="88"/>
      <c r="Y19" s="89"/>
      <c r="Z19" s="90"/>
      <c r="AD19" s="5"/>
      <c r="AE19" s="6"/>
      <c r="AF19" s="6"/>
      <c r="AG19" s="6"/>
      <c r="AH19" s="6"/>
      <c r="AI19" s="6"/>
      <c r="AJ19" s="6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2" customFormat="1" ht="15" customHeight="1">
      <c r="A20" s="267"/>
      <c r="B20" s="257"/>
      <c r="C20" s="81" t="s">
        <v>130</v>
      </c>
      <c r="D20" s="82">
        <v>2</v>
      </c>
      <c r="E20" s="83">
        <v>2</v>
      </c>
      <c r="F20" s="84"/>
      <c r="G20" s="85"/>
      <c r="H20" s="85"/>
      <c r="I20" s="86"/>
      <c r="J20" s="84"/>
      <c r="K20" s="85"/>
      <c r="L20" s="85"/>
      <c r="M20" s="87"/>
      <c r="N20" s="82"/>
      <c r="O20" s="85"/>
      <c r="P20" s="85">
        <v>2</v>
      </c>
      <c r="Q20" s="86"/>
      <c r="R20" s="84"/>
      <c r="S20" s="85"/>
      <c r="T20" s="85"/>
      <c r="U20" s="83"/>
      <c r="V20" s="84"/>
      <c r="W20" s="88"/>
      <c r="X20" s="88"/>
      <c r="Y20" s="89"/>
      <c r="Z20" s="90"/>
      <c r="AD20" s="5"/>
      <c r="AE20" s="6"/>
      <c r="AF20" s="6"/>
      <c r="AG20" s="6"/>
      <c r="AH20" s="6"/>
      <c r="AI20" s="6"/>
      <c r="AJ20" s="6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2" customFormat="1" ht="15" customHeight="1">
      <c r="A21" s="267"/>
      <c r="B21" s="205" t="s">
        <v>13</v>
      </c>
      <c r="C21" s="206"/>
      <c r="D21" s="91">
        <v>8</v>
      </c>
      <c r="E21" s="160">
        <v>16</v>
      </c>
      <c r="F21" s="92"/>
      <c r="G21" s="93">
        <v>2</v>
      </c>
      <c r="H21" s="93"/>
      <c r="I21" s="94">
        <v>2</v>
      </c>
      <c r="J21" s="92"/>
      <c r="K21" s="93">
        <v>2</v>
      </c>
      <c r="L21" s="93"/>
      <c r="M21" s="95">
        <v>2</v>
      </c>
      <c r="N21" s="96"/>
      <c r="O21" s="93">
        <v>2</v>
      </c>
      <c r="P21" s="93"/>
      <c r="Q21" s="94">
        <v>2</v>
      </c>
      <c r="R21" s="92"/>
      <c r="S21" s="93">
        <v>2</v>
      </c>
      <c r="T21" s="93"/>
      <c r="U21" s="97">
        <v>2</v>
      </c>
      <c r="V21" s="84"/>
      <c r="W21" s="88"/>
      <c r="X21" s="88"/>
      <c r="Y21" s="89"/>
      <c r="Z21" s="90"/>
      <c r="AD21" s="5"/>
      <c r="AE21" s="6"/>
      <c r="AF21" s="6"/>
      <c r="AG21" s="6"/>
      <c r="AH21" s="6"/>
      <c r="AI21" s="6"/>
      <c r="AJ21" s="6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2" customFormat="1" ht="15" customHeight="1">
      <c r="A22" s="267"/>
      <c r="B22" s="205" t="s">
        <v>13</v>
      </c>
      <c r="C22" s="206"/>
      <c r="D22" s="186">
        <v>2</v>
      </c>
      <c r="E22" s="186">
        <v>4</v>
      </c>
      <c r="F22" s="96"/>
      <c r="G22" s="93">
        <v>0</v>
      </c>
      <c r="H22" s="93"/>
      <c r="I22" s="94">
        <v>0</v>
      </c>
      <c r="J22" s="92"/>
      <c r="K22" s="93">
        <v>0</v>
      </c>
      <c r="L22" s="93"/>
      <c r="M22" s="95">
        <v>0</v>
      </c>
      <c r="N22" s="96"/>
      <c r="O22" s="93">
        <v>0</v>
      </c>
      <c r="P22" s="93"/>
      <c r="Q22" s="94">
        <v>0</v>
      </c>
      <c r="R22" s="92"/>
      <c r="S22" s="93">
        <v>0</v>
      </c>
      <c r="T22" s="93"/>
      <c r="U22" s="97">
        <v>0</v>
      </c>
      <c r="V22" s="84"/>
      <c r="W22" s="184">
        <v>2</v>
      </c>
      <c r="X22" s="159"/>
      <c r="Y22" s="182">
        <v>2</v>
      </c>
      <c r="Z22" s="100" t="s">
        <v>143</v>
      </c>
      <c r="AD22" s="5"/>
      <c r="AE22" s="6"/>
      <c r="AF22" s="6"/>
      <c r="AG22" s="6"/>
      <c r="AH22" s="6"/>
      <c r="AI22" s="6"/>
      <c r="AJ22" s="6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2" customFormat="1" ht="15" customHeight="1">
      <c r="A23" s="267"/>
      <c r="B23" s="207" t="s">
        <v>88</v>
      </c>
      <c r="C23" s="208"/>
      <c r="D23" s="101">
        <v>2</v>
      </c>
      <c r="E23" s="185">
        <f>SUM(F23:Y23)</f>
        <v>2</v>
      </c>
      <c r="F23" s="103">
        <v>1</v>
      </c>
      <c r="G23" s="103"/>
      <c r="H23" s="103">
        <v>1</v>
      </c>
      <c r="I23" s="104"/>
      <c r="J23" s="105"/>
      <c r="K23" s="106"/>
      <c r="L23" s="106"/>
      <c r="M23" s="104"/>
      <c r="N23" s="103"/>
      <c r="O23" s="103"/>
      <c r="P23" s="103"/>
      <c r="Q23" s="104"/>
      <c r="R23" s="103"/>
      <c r="S23" s="103"/>
      <c r="T23" s="103"/>
      <c r="U23" s="104"/>
      <c r="V23" s="107"/>
      <c r="W23" s="108"/>
      <c r="X23" s="108"/>
      <c r="Y23" s="104"/>
      <c r="Z23" s="109"/>
      <c r="AD23" s="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2" customFormat="1" ht="15" customHeight="1">
      <c r="A24" s="267"/>
      <c r="B24" s="207" t="s">
        <v>88</v>
      </c>
      <c r="C24" s="208"/>
      <c r="D24" s="101" t="s">
        <v>91</v>
      </c>
      <c r="E24" s="101" t="s">
        <v>91</v>
      </c>
      <c r="F24" s="103"/>
      <c r="G24" s="103"/>
      <c r="H24" s="103"/>
      <c r="I24" s="104"/>
      <c r="J24" s="101" t="s">
        <v>92</v>
      </c>
      <c r="K24" s="103"/>
      <c r="L24" s="101" t="s">
        <v>92</v>
      </c>
      <c r="M24" s="104"/>
      <c r="N24" s="101" t="s">
        <v>92</v>
      </c>
      <c r="O24" s="103"/>
      <c r="P24" s="101" t="s">
        <v>92</v>
      </c>
      <c r="Q24" s="104"/>
      <c r="R24" s="101" t="s">
        <v>92</v>
      </c>
      <c r="S24" s="103"/>
      <c r="T24" s="101" t="s">
        <v>92</v>
      </c>
      <c r="U24" s="104"/>
      <c r="V24" s="107"/>
      <c r="W24" s="108"/>
      <c r="X24" s="108"/>
      <c r="Y24" s="104"/>
      <c r="Z24" s="109" t="s">
        <v>93</v>
      </c>
      <c r="AD24" s="5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2" customFormat="1" ht="15" customHeight="1">
      <c r="A25" s="267"/>
      <c r="B25" s="207" t="s">
        <v>89</v>
      </c>
      <c r="C25" s="208"/>
      <c r="D25" s="101">
        <v>2</v>
      </c>
      <c r="E25" s="102">
        <f>SUM(F25:Y25)</f>
        <v>2</v>
      </c>
      <c r="F25" s="103">
        <v>1</v>
      </c>
      <c r="G25" s="103"/>
      <c r="H25" s="103">
        <v>1</v>
      </c>
      <c r="I25" s="104"/>
      <c r="J25" s="110"/>
      <c r="K25" s="103"/>
      <c r="L25" s="111"/>
      <c r="M25" s="104"/>
      <c r="N25" s="112"/>
      <c r="O25" s="103"/>
      <c r="P25" s="111"/>
      <c r="Q25" s="187"/>
      <c r="R25" s="188"/>
      <c r="S25" s="103"/>
      <c r="T25" s="111"/>
      <c r="U25" s="104"/>
      <c r="V25" s="107"/>
      <c r="W25" s="108"/>
      <c r="X25" s="108"/>
      <c r="Y25" s="104"/>
      <c r="Z25" s="109"/>
      <c r="AD25" s="5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2" customFormat="1" ht="15" customHeight="1">
      <c r="A26" s="267"/>
      <c r="B26" s="207" t="s">
        <v>89</v>
      </c>
      <c r="C26" s="208"/>
      <c r="D26" s="101" t="s">
        <v>94</v>
      </c>
      <c r="E26" s="101" t="s">
        <v>94</v>
      </c>
      <c r="F26" s="103"/>
      <c r="G26" s="103"/>
      <c r="H26" s="103"/>
      <c r="I26" s="104"/>
      <c r="J26" s="101" t="s">
        <v>92</v>
      </c>
      <c r="K26" s="103"/>
      <c r="L26" s="101" t="s">
        <v>92</v>
      </c>
      <c r="M26" s="104"/>
      <c r="N26" s="101" t="s">
        <v>92</v>
      </c>
      <c r="O26" s="105"/>
      <c r="P26" s="101" t="s">
        <v>92</v>
      </c>
      <c r="Q26" s="104"/>
      <c r="R26" s="103"/>
      <c r="S26" s="103"/>
      <c r="T26" s="103"/>
      <c r="U26" s="104"/>
      <c r="V26" s="107"/>
      <c r="W26" s="108"/>
      <c r="X26" s="108"/>
      <c r="Y26" s="104"/>
      <c r="Z26" s="109" t="s">
        <v>93</v>
      </c>
      <c r="AD26" s="5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2" customFormat="1" ht="15" customHeight="1">
      <c r="A27" s="267"/>
      <c r="B27" s="207" t="s">
        <v>90</v>
      </c>
      <c r="C27" s="208"/>
      <c r="D27" s="101" t="s">
        <v>95</v>
      </c>
      <c r="E27" s="101" t="s">
        <v>95</v>
      </c>
      <c r="F27" s="113"/>
      <c r="G27" s="113"/>
      <c r="H27" s="113"/>
      <c r="I27" s="102"/>
      <c r="J27" s="110"/>
      <c r="K27" s="113"/>
      <c r="L27" s="114"/>
      <c r="M27" s="102"/>
      <c r="N27" s="110"/>
      <c r="O27" s="113"/>
      <c r="P27" s="111"/>
      <c r="Q27" s="102"/>
      <c r="R27" s="101" t="s">
        <v>92</v>
      </c>
      <c r="S27" s="115"/>
      <c r="T27" s="101" t="s">
        <v>92</v>
      </c>
      <c r="U27" s="116"/>
      <c r="V27" s="117"/>
      <c r="W27" s="118"/>
      <c r="X27" s="118"/>
      <c r="Y27" s="119"/>
      <c r="Z27" s="109" t="s">
        <v>93</v>
      </c>
      <c r="AD27" s="5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2" customFormat="1" ht="15" customHeight="1">
      <c r="A28" s="267"/>
      <c r="B28" s="98" t="s">
        <v>28</v>
      </c>
      <c r="C28" s="120" t="s">
        <v>30</v>
      </c>
      <c r="D28" s="96">
        <v>4</v>
      </c>
      <c r="E28" s="97">
        <v>6</v>
      </c>
      <c r="F28" s="92"/>
      <c r="G28" s="93"/>
      <c r="H28" s="93"/>
      <c r="I28" s="94"/>
      <c r="J28" s="92"/>
      <c r="K28" s="93"/>
      <c r="L28" s="93"/>
      <c r="M28" s="95"/>
      <c r="N28" s="96"/>
      <c r="O28" s="93"/>
      <c r="P28" s="93"/>
      <c r="Q28" s="94"/>
      <c r="R28" s="92">
        <v>1</v>
      </c>
      <c r="S28" s="93">
        <v>2</v>
      </c>
      <c r="T28" s="93">
        <v>1</v>
      </c>
      <c r="U28" s="97">
        <v>2</v>
      </c>
      <c r="V28" s="92"/>
      <c r="W28" s="98"/>
      <c r="X28" s="98"/>
      <c r="Y28" s="99"/>
      <c r="Z28" s="100"/>
      <c r="AD28" s="5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2" customFormat="1" ht="15" customHeight="1">
      <c r="A29" s="267"/>
      <c r="B29" s="98" t="s">
        <v>29</v>
      </c>
      <c r="C29" s="120" t="s">
        <v>31</v>
      </c>
      <c r="D29" s="96">
        <v>4</v>
      </c>
      <c r="E29" s="97">
        <v>6</v>
      </c>
      <c r="F29" s="92"/>
      <c r="G29" s="93"/>
      <c r="H29" s="93"/>
      <c r="I29" s="94"/>
      <c r="J29" s="92"/>
      <c r="K29" s="93"/>
      <c r="L29" s="93"/>
      <c r="M29" s="95"/>
      <c r="N29" s="96"/>
      <c r="O29" s="93"/>
      <c r="P29" s="93"/>
      <c r="Q29" s="94"/>
      <c r="R29" s="92">
        <v>1</v>
      </c>
      <c r="S29" s="93">
        <v>2</v>
      </c>
      <c r="T29" s="93">
        <v>1</v>
      </c>
      <c r="U29" s="97">
        <v>2</v>
      </c>
      <c r="V29" s="92"/>
      <c r="W29" s="98"/>
      <c r="X29" s="98"/>
      <c r="Y29" s="99"/>
      <c r="Z29" s="100"/>
      <c r="AD29" s="5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2" customFormat="1" ht="15" customHeight="1" thickBot="1">
      <c r="A30" s="268"/>
      <c r="B30" s="251" t="s">
        <v>12</v>
      </c>
      <c r="C30" s="252"/>
      <c r="D30" s="61">
        <f>SUM(D8:D29)</f>
        <v>84</v>
      </c>
      <c r="E30" s="62">
        <f>SUM(E8:E29)+2</f>
        <v>106</v>
      </c>
      <c r="F30" s="58">
        <f>SUM(F8:F29)</f>
        <v>18</v>
      </c>
      <c r="G30" s="57">
        <f>SUM(G8:G29)</f>
        <v>2</v>
      </c>
      <c r="H30" s="57">
        <f>SUM(H$8:H$29)</f>
        <v>18</v>
      </c>
      <c r="I30" s="63">
        <f aca="true" t="shared" si="0" ref="I30:Y30">SUM(I$8:I$29)</f>
        <v>2</v>
      </c>
      <c r="J30" s="56">
        <f t="shared" si="0"/>
        <v>8</v>
      </c>
      <c r="K30" s="57">
        <f t="shared" si="0"/>
        <v>2</v>
      </c>
      <c r="L30" s="57">
        <f t="shared" si="0"/>
        <v>8</v>
      </c>
      <c r="M30" s="63">
        <f t="shared" si="0"/>
        <v>2</v>
      </c>
      <c r="N30" s="56">
        <f t="shared" si="0"/>
        <v>6</v>
      </c>
      <c r="O30" s="57">
        <f t="shared" si="0"/>
        <v>2</v>
      </c>
      <c r="P30" s="57">
        <f t="shared" si="0"/>
        <v>8</v>
      </c>
      <c r="Q30" s="63">
        <f t="shared" si="0"/>
        <v>2</v>
      </c>
      <c r="R30" s="56">
        <f t="shared" si="0"/>
        <v>2</v>
      </c>
      <c r="S30" s="57">
        <f t="shared" si="0"/>
        <v>6</v>
      </c>
      <c r="T30" s="57">
        <f t="shared" si="0"/>
        <v>2</v>
      </c>
      <c r="U30" s="63">
        <f t="shared" si="0"/>
        <v>6</v>
      </c>
      <c r="V30" s="56">
        <f t="shared" si="0"/>
        <v>0</v>
      </c>
      <c r="W30" s="57">
        <f t="shared" si="0"/>
        <v>2</v>
      </c>
      <c r="X30" s="57">
        <f t="shared" si="0"/>
        <v>0</v>
      </c>
      <c r="Y30" s="57">
        <f t="shared" si="0"/>
        <v>2</v>
      </c>
      <c r="Z30" s="64"/>
      <c r="AD30" s="7"/>
      <c r="AE30" s="4"/>
      <c r="AF30" s="4"/>
      <c r="AG30" s="6"/>
      <c r="AH30" s="6"/>
      <c r="AI30" s="6"/>
      <c r="AJ30" s="6"/>
      <c r="AK30" s="6"/>
      <c r="AL30" s="6"/>
      <c r="AM30" s="6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2" customFormat="1" ht="15" customHeight="1">
      <c r="A31" s="300" t="s">
        <v>145</v>
      </c>
      <c r="B31" s="264" t="s">
        <v>96</v>
      </c>
      <c r="C31" s="265"/>
      <c r="D31" s="121">
        <v>8</v>
      </c>
      <c r="E31" s="122">
        <v>10</v>
      </c>
      <c r="F31" s="123">
        <v>3</v>
      </c>
      <c r="G31" s="121">
        <v>2</v>
      </c>
      <c r="H31" s="121">
        <v>3</v>
      </c>
      <c r="I31" s="122">
        <v>2</v>
      </c>
      <c r="J31" s="123"/>
      <c r="K31" s="121"/>
      <c r="L31" s="121"/>
      <c r="M31" s="122"/>
      <c r="N31" s="124"/>
      <c r="O31" s="125"/>
      <c r="P31" s="125"/>
      <c r="Q31" s="126"/>
      <c r="R31" s="124"/>
      <c r="S31" s="125"/>
      <c r="T31" s="125"/>
      <c r="U31" s="126"/>
      <c r="V31" s="127"/>
      <c r="W31" s="125"/>
      <c r="X31" s="125"/>
      <c r="Y31" s="128"/>
      <c r="Z31" s="60"/>
      <c r="AD31" s="7"/>
      <c r="AE31" s="4"/>
      <c r="AF31" s="4"/>
      <c r="AG31" s="6"/>
      <c r="AH31" s="6"/>
      <c r="AI31" s="6"/>
      <c r="AJ31" s="6"/>
      <c r="AK31" s="6"/>
      <c r="AL31" s="6"/>
      <c r="AM31" s="6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2" customFormat="1" ht="15" customHeight="1">
      <c r="A32" s="301"/>
      <c r="B32" s="211" t="s">
        <v>52</v>
      </c>
      <c r="C32" s="212"/>
      <c r="D32" s="88">
        <v>6</v>
      </c>
      <c r="E32" s="129">
        <v>6</v>
      </c>
      <c r="F32" s="130"/>
      <c r="G32" s="88"/>
      <c r="H32" s="88"/>
      <c r="I32" s="129"/>
      <c r="J32" s="130">
        <v>3</v>
      </c>
      <c r="K32" s="88"/>
      <c r="L32" s="88">
        <v>3</v>
      </c>
      <c r="M32" s="129"/>
      <c r="N32" s="131"/>
      <c r="O32" s="132"/>
      <c r="P32" s="132"/>
      <c r="Q32" s="133"/>
      <c r="R32" s="131"/>
      <c r="S32" s="132"/>
      <c r="T32" s="132"/>
      <c r="U32" s="133"/>
      <c r="V32" s="134"/>
      <c r="W32" s="132"/>
      <c r="X32" s="132"/>
      <c r="Y32" s="135"/>
      <c r="Z32" s="31"/>
      <c r="AD32" s="7"/>
      <c r="AE32" s="4"/>
      <c r="AF32" s="4"/>
      <c r="AG32" s="6"/>
      <c r="AH32" s="6"/>
      <c r="AI32" s="6"/>
      <c r="AJ32" s="6"/>
      <c r="AK32" s="6"/>
      <c r="AL32" s="6"/>
      <c r="AM32" s="6"/>
      <c r="AN32" s="4"/>
      <c r="AO32" s="4"/>
      <c r="AP32" s="4"/>
      <c r="AQ32" s="4"/>
      <c r="AR32" s="4"/>
      <c r="AS32" s="4"/>
      <c r="AT32" s="4"/>
      <c r="AU32" s="4"/>
      <c r="AV32" s="4"/>
    </row>
    <row r="33" spans="1:48" s="2" customFormat="1" ht="15" customHeight="1">
      <c r="A33" s="301"/>
      <c r="B33" s="211" t="s">
        <v>142</v>
      </c>
      <c r="C33" s="212"/>
      <c r="D33" s="88">
        <v>4</v>
      </c>
      <c r="E33" s="129">
        <v>4</v>
      </c>
      <c r="F33" s="130"/>
      <c r="G33" s="88"/>
      <c r="H33" s="88"/>
      <c r="I33" s="129"/>
      <c r="J33" s="130">
        <v>2</v>
      </c>
      <c r="K33" s="88"/>
      <c r="L33" s="88">
        <v>2</v>
      </c>
      <c r="M33" s="129"/>
      <c r="N33" s="130"/>
      <c r="O33" s="88"/>
      <c r="P33" s="88"/>
      <c r="Q33" s="129"/>
      <c r="R33" s="130"/>
      <c r="S33" s="88"/>
      <c r="T33" s="88"/>
      <c r="U33" s="129"/>
      <c r="V33" s="134"/>
      <c r="W33" s="132"/>
      <c r="X33" s="132"/>
      <c r="Y33" s="135"/>
      <c r="Z33" s="168"/>
      <c r="AD33" s="7"/>
      <c r="AE33" s="4"/>
      <c r="AF33" s="4"/>
      <c r="AG33" s="6"/>
      <c r="AH33" s="6"/>
      <c r="AI33" s="6"/>
      <c r="AJ33" s="6"/>
      <c r="AK33" s="6"/>
      <c r="AL33" s="6"/>
      <c r="AM33" s="6"/>
      <c r="AN33" s="4"/>
      <c r="AO33" s="4"/>
      <c r="AP33" s="4"/>
      <c r="AQ33" s="4"/>
      <c r="AR33" s="4"/>
      <c r="AS33" s="4"/>
      <c r="AT33" s="4"/>
      <c r="AU33" s="4"/>
      <c r="AV33" s="4"/>
    </row>
    <row r="34" spans="1:48" s="2" customFormat="1" ht="15" customHeight="1">
      <c r="A34" s="301"/>
      <c r="B34" s="211" t="s">
        <v>97</v>
      </c>
      <c r="C34" s="212"/>
      <c r="D34" s="88">
        <v>4</v>
      </c>
      <c r="E34" s="129">
        <v>4</v>
      </c>
      <c r="F34" s="130"/>
      <c r="G34" s="88"/>
      <c r="H34" s="88"/>
      <c r="I34" s="129"/>
      <c r="J34" s="130"/>
      <c r="K34" s="88"/>
      <c r="L34" s="88"/>
      <c r="M34" s="129"/>
      <c r="N34" s="130">
        <v>2</v>
      </c>
      <c r="O34" s="88"/>
      <c r="P34" s="88">
        <v>2</v>
      </c>
      <c r="Q34" s="129"/>
      <c r="R34" s="130"/>
      <c r="S34" s="88"/>
      <c r="T34" s="88"/>
      <c r="U34" s="129"/>
      <c r="V34" s="138"/>
      <c r="W34" s="88"/>
      <c r="X34" s="88"/>
      <c r="Y34" s="135"/>
      <c r="Z34" s="31"/>
      <c r="AD34" s="7"/>
      <c r="AE34" s="4"/>
      <c r="AF34" s="4"/>
      <c r="AG34" s="6"/>
      <c r="AH34" s="6"/>
      <c r="AI34" s="6"/>
      <c r="AJ34" s="6"/>
      <c r="AK34" s="6"/>
      <c r="AL34" s="6"/>
      <c r="AM34" s="6"/>
      <c r="AN34" s="4"/>
      <c r="AO34" s="4"/>
      <c r="AP34" s="4"/>
      <c r="AQ34" s="4"/>
      <c r="AR34" s="4"/>
      <c r="AS34" s="4"/>
      <c r="AT34" s="4"/>
      <c r="AU34" s="4"/>
      <c r="AV34" s="4"/>
    </row>
    <row r="35" spans="1:48" s="2" customFormat="1" ht="15" customHeight="1">
      <c r="A35" s="301"/>
      <c r="B35" s="211" t="s">
        <v>57</v>
      </c>
      <c r="C35" s="212"/>
      <c r="D35" s="88">
        <v>6</v>
      </c>
      <c r="E35" s="129">
        <v>8</v>
      </c>
      <c r="F35" s="130"/>
      <c r="G35" s="88"/>
      <c r="H35" s="88"/>
      <c r="I35" s="129"/>
      <c r="J35" s="130"/>
      <c r="K35" s="88"/>
      <c r="L35" s="88"/>
      <c r="M35" s="129"/>
      <c r="N35" s="130">
        <v>2</v>
      </c>
      <c r="O35" s="88">
        <v>2</v>
      </c>
      <c r="P35" s="88">
        <v>2</v>
      </c>
      <c r="Q35" s="129">
        <v>2</v>
      </c>
      <c r="R35" s="130"/>
      <c r="S35" s="88"/>
      <c r="T35" s="88"/>
      <c r="U35" s="129"/>
      <c r="V35" s="134"/>
      <c r="W35" s="132"/>
      <c r="X35" s="132"/>
      <c r="Y35" s="135"/>
      <c r="Z35" s="31"/>
      <c r="AD35" s="7"/>
      <c r="AE35" s="4"/>
      <c r="AF35" s="4"/>
      <c r="AG35" s="6"/>
      <c r="AH35" s="6"/>
      <c r="AI35" s="6"/>
      <c r="AJ35" s="6"/>
      <c r="AK35" s="6"/>
      <c r="AL35" s="6"/>
      <c r="AM35" s="6"/>
      <c r="AN35" s="4"/>
      <c r="AO35" s="4"/>
      <c r="AP35" s="4"/>
      <c r="AQ35" s="4"/>
      <c r="AR35" s="4"/>
      <c r="AS35" s="4"/>
      <c r="AT35" s="4"/>
      <c r="AU35" s="4"/>
      <c r="AV35" s="4"/>
    </row>
    <row r="36" spans="1:48" s="2" customFormat="1" ht="15" customHeight="1" thickBot="1">
      <c r="A36" s="302"/>
      <c r="B36" s="303" t="s">
        <v>141</v>
      </c>
      <c r="C36" s="304"/>
      <c r="D36" s="162">
        <f>SUM(D31:D35)</f>
        <v>28</v>
      </c>
      <c r="E36" s="181">
        <f>SUM(E31:E35)</f>
        <v>32</v>
      </c>
      <c r="F36" s="163">
        <v>3</v>
      </c>
      <c r="G36" s="164">
        <v>2</v>
      </c>
      <c r="H36" s="165">
        <v>3</v>
      </c>
      <c r="I36" s="166">
        <v>2</v>
      </c>
      <c r="J36" s="167">
        <v>5</v>
      </c>
      <c r="K36" s="165"/>
      <c r="L36" s="165">
        <v>5</v>
      </c>
      <c r="M36" s="166"/>
      <c r="N36" s="167">
        <v>4</v>
      </c>
      <c r="O36" s="165">
        <v>2</v>
      </c>
      <c r="P36" s="165">
        <v>4</v>
      </c>
      <c r="Q36" s="166">
        <v>2</v>
      </c>
      <c r="R36" s="167"/>
      <c r="S36" s="165"/>
      <c r="T36" s="165"/>
      <c r="U36" s="129"/>
      <c r="V36" s="164"/>
      <c r="W36" s="165"/>
      <c r="X36" s="165"/>
      <c r="Y36" s="166"/>
      <c r="Z36" s="168"/>
      <c r="AD36" s="7"/>
      <c r="AE36" s="4"/>
      <c r="AF36" s="4"/>
      <c r="AG36" s="6"/>
      <c r="AH36" s="6"/>
      <c r="AI36" s="6"/>
      <c r="AJ36" s="6"/>
      <c r="AK36" s="6"/>
      <c r="AL36" s="6"/>
      <c r="AM36" s="6"/>
      <c r="AN36" s="4"/>
      <c r="AO36" s="4"/>
      <c r="AP36" s="4"/>
      <c r="AQ36" s="4"/>
      <c r="AR36" s="4"/>
      <c r="AS36" s="4"/>
      <c r="AT36" s="4"/>
      <c r="AU36" s="4"/>
      <c r="AV36" s="4"/>
    </row>
    <row r="37" spans="1:26" s="2" customFormat="1" ht="15" customHeight="1" thickTop="1">
      <c r="A37" s="305" t="s">
        <v>41</v>
      </c>
      <c r="B37" s="284" t="s">
        <v>45</v>
      </c>
      <c r="C37" s="285"/>
      <c r="D37" s="169">
        <v>-1</v>
      </c>
      <c r="E37" s="170">
        <v>2</v>
      </c>
      <c r="F37" s="171"/>
      <c r="G37" s="170">
        <v>2</v>
      </c>
      <c r="H37" s="172"/>
      <c r="I37" s="173"/>
      <c r="J37" s="174"/>
      <c r="K37" s="172"/>
      <c r="L37" s="172"/>
      <c r="M37" s="173"/>
      <c r="N37" s="175"/>
      <c r="O37" s="176"/>
      <c r="P37" s="176"/>
      <c r="Q37" s="177"/>
      <c r="R37" s="175"/>
      <c r="S37" s="176"/>
      <c r="T37" s="176"/>
      <c r="U37" s="177"/>
      <c r="V37" s="178"/>
      <c r="W37" s="176"/>
      <c r="X37" s="176"/>
      <c r="Y37" s="179"/>
      <c r="Z37" s="180" t="s">
        <v>46</v>
      </c>
    </row>
    <row r="38" spans="1:26" s="2" customFormat="1" ht="15" customHeight="1">
      <c r="A38" s="306"/>
      <c r="B38" s="211" t="s">
        <v>50</v>
      </c>
      <c r="C38" s="212"/>
      <c r="D38" s="88">
        <v>4</v>
      </c>
      <c r="E38" s="129">
        <v>4</v>
      </c>
      <c r="F38" s="130">
        <v>2</v>
      </c>
      <c r="G38" s="88"/>
      <c r="H38" s="88">
        <v>2</v>
      </c>
      <c r="I38" s="129"/>
      <c r="J38" s="130"/>
      <c r="K38" s="88"/>
      <c r="L38" s="88"/>
      <c r="M38" s="129"/>
      <c r="N38" s="131"/>
      <c r="O38" s="132"/>
      <c r="P38" s="132"/>
      <c r="Q38" s="133"/>
      <c r="R38" s="131"/>
      <c r="S38" s="132"/>
      <c r="T38" s="132"/>
      <c r="U38" s="133"/>
      <c r="V38" s="134"/>
      <c r="W38" s="132"/>
      <c r="X38" s="132"/>
      <c r="Y38" s="135"/>
      <c r="Z38" s="31"/>
    </row>
    <row r="39" spans="1:26" s="2" customFormat="1" ht="15" customHeight="1">
      <c r="A39" s="306"/>
      <c r="B39" s="211" t="s">
        <v>53</v>
      </c>
      <c r="C39" s="212"/>
      <c r="D39" s="88">
        <v>4</v>
      </c>
      <c r="E39" s="129">
        <v>8</v>
      </c>
      <c r="F39" s="130"/>
      <c r="G39" s="88"/>
      <c r="H39" s="88"/>
      <c r="I39" s="129"/>
      <c r="J39" s="130">
        <v>1</v>
      </c>
      <c r="K39" s="88">
        <v>3</v>
      </c>
      <c r="L39" s="88">
        <v>1</v>
      </c>
      <c r="M39" s="129">
        <v>3</v>
      </c>
      <c r="N39" s="131"/>
      <c r="O39" s="132"/>
      <c r="P39" s="132"/>
      <c r="Q39" s="133"/>
      <c r="R39" s="131"/>
      <c r="S39" s="132"/>
      <c r="T39" s="132"/>
      <c r="U39" s="133"/>
      <c r="V39" s="134"/>
      <c r="W39" s="132"/>
      <c r="X39" s="132"/>
      <c r="Y39" s="135"/>
      <c r="Z39" s="31"/>
    </row>
    <row r="40" spans="1:26" s="2" customFormat="1" ht="15" customHeight="1">
      <c r="A40" s="306"/>
      <c r="B40" s="211" t="s">
        <v>54</v>
      </c>
      <c r="C40" s="212"/>
      <c r="D40" s="88">
        <v>4</v>
      </c>
      <c r="E40" s="129">
        <v>4</v>
      </c>
      <c r="F40" s="130"/>
      <c r="G40" s="88"/>
      <c r="H40" s="88"/>
      <c r="I40" s="129"/>
      <c r="J40" s="130">
        <v>2</v>
      </c>
      <c r="K40" s="88"/>
      <c r="L40" s="88">
        <v>2</v>
      </c>
      <c r="M40" s="129"/>
      <c r="N40" s="130"/>
      <c r="O40" s="88"/>
      <c r="P40" s="88"/>
      <c r="Q40" s="129"/>
      <c r="R40" s="131"/>
      <c r="S40" s="132"/>
      <c r="T40" s="132"/>
      <c r="U40" s="133"/>
      <c r="V40" s="134"/>
      <c r="W40" s="132"/>
      <c r="X40" s="132"/>
      <c r="Y40" s="135"/>
      <c r="Z40" s="31"/>
    </row>
    <row r="41" spans="1:26" s="2" customFormat="1" ht="15" customHeight="1">
      <c r="A41" s="306"/>
      <c r="B41" s="211" t="s">
        <v>55</v>
      </c>
      <c r="C41" s="212"/>
      <c r="D41" s="88">
        <v>4</v>
      </c>
      <c r="E41" s="129">
        <v>4</v>
      </c>
      <c r="F41" s="130"/>
      <c r="G41" s="88"/>
      <c r="H41" s="88"/>
      <c r="I41" s="129"/>
      <c r="J41" s="130">
        <v>2</v>
      </c>
      <c r="K41" s="88"/>
      <c r="L41" s="88">
        <v>2</v>
      </c>
      <c r="M41" s="129"/>
      <c r="N41" s="130"/>
      <c r="O41" s="88"/>
      <c r="P41" s="88"/>
      <c r="Q41" s="129"/>
      <c r="R41" s="131"/>
      <c r="S41" s="132"/>
      <c r="T41" s="132"/>
      <c r="U41" s="133"/>
      <c r="V41" s="134"/>
      <c r="W41" s="132"/>
      <c r="X41" s="132"/>
      <c r="Y41" s="135"/>
      <c r="Z41" s="31"/>
    </row>
    <row r="42" spans="1:26" s="2" customFormat="1" ht="15" customHeight="1">
      <c r="A42" s="306"/>
      <c r="B42" s="211" t="s">
        <v>131</v>
      </c>
      <c r="C42" s="212"/>
      <c r="D42" s="88">
        <v>6</v>
      </c>
      <c r="E42" s="129">
        <v>8</v>
      </c>
      <c r="F42" s="130"/>
      <c r="G42" s="88"/>
      <c r="H42" s="88"/>
      <c r="I42" s="129"/>
      <c r="J42" s="130"/>
      <c r="K42" s="88"/>
      <c r="L42" s="88"/>
      <c r="M42" s="129"/>
      <c r="N42" s="130">
        <v>3</v>
      </c>
      <c r="O42" s="88">
        <v>1</v>
      </c>
      <c r="P42" s="88">
        <v>3</v>
      </c>
      <c r="Q42" s="129">
        <v>1</v>
      </c>
      <c r="R42" s="136"/>
      <c r="S42" s="137"/>
      <c r="T42" s="137"/>
      <c r="U42" s="129"/>
      <c r="V42" s="134"/>
      <c r="W42" s="132"/>
      <c r="X42" s="132"/>
      <c r="Y42" s="135"/>
      <c r="Z42" s="31"/>
    </row>
    <row r="43" spans="1:26" s="2" customFormat="1" ht="15" customHeight="1">
      <c r="A43" s="306"/>
      <c r="B43" s="211" t="s">
        <v>58</v>
      </c>
      <c r="C43" s="212"/>
      <c r="D43" s="88">
        <v>4</v>
      </c>
      <c r="E43" s="129">
        <v>4</v>
      </c>
      <c r="F43" s="130"/>
      <c r="G43" s="88"/>
      <c r="H43" s="88"/>
      <c r="I43" s="129"/>
      <c r="J43" s="130"/>
      <c r="K43" s="88"/>
      <c r="L43" s="88"/>
      <c r="M43" s="129"/>
      <c r="N43" s="130">
        <v>2</v>
      </c>
      <c r="O43" s="88"/>
      <c r="P43" s="88">
        <v>2</v>
      </c>
      <c r="Q43" s="129"/>
      <c r="R43" s="130"/>
      <c r="S43" s="88"/>
      <c r="T43" s="88"/>
      <c r="U43" s="129"/>
      <c r="V43" s="134"/>
      <c r="W43" s="132"/>
      <c r="X43" s="132"/>
      <c r="Y43" s="135"/>
      <c r="Z43" s="31"/>
    </row>
    <row r="44" spans="1:26" s="2" customFormat="1" ht="15" customHeight="1">
      <c r="A44" s="306"/>
      <c r="B44" s="211" t="s">
        <v>132</v>
      </c>
      <c r="C44" s="212"/>
      <c r="D44" s="88">
        <v>4</v>
      </c>
      <c r="E44" s="129">
        <v>4</v>
      </c>
      <c r="F44" s="130"/>
      <c r="G44" s="88"/>
      <c r="H44" s="88"/>
      <c r="I44" s="129"/>
      <c r="J44" s="130"/>
      <c r="K44" s="88"/>
      <c r="L44" s="88"/>
      <c r="M44" s="129"/>
      <c r="N44" s="130">
        <v>2</v>
      </c>
      <c r="O44" s="88"/>
      <c r="P44" s="88">
        <v>2</v>
      </c>
      <c r="Q44" s="129"/>
      <c r="R44" s="130"/>
      <c r="S44" s="88"/>
      <c r="T44" s="88"/>
      <c r="U44" s="129"/>
      <c r="V44" s="138"/>
      <c r="W44" s="88"/>
      <c r="X44" s="88"/>
      <c r="Y44" s="135"/>
      <c r="Z44" s="31"/>
    </row>
    <row r="45" spans="1:26" s="2" customFormat="1" ht="15" customHeight="1">
      <c r="A45" s="306"/>
      <c r="B45" s="211" t="s">
        <v>133</v>
      </c>
      <c r="C45" s="212"/>
      <c r="D45" s="88">
        <v>6</v>
      </c>
      <c r="E45" s="129">
        <v>6</v>
      </c>
      <c r="F45" s="130"/>
      <c r="G45" s="88"/>
      <c r="H45" s="88"/>
      <c r="I45" s="129"/>
      <c r="J45" s="130"/>
      <c r="K45" s="88"/>
      <c r="L45" s="88"/>
      <c r="M45" s="129"/>
      <c r="N45" s="130">
        <v>3</v>
      </c>
      <c r="O45" s="88"/>
      <c r="P45" s="88">
        <v>3</v>
      </c>
      <c r="Q45" s="129"/>
      <c r="R45" s="130"/>
      <c r="S45" s="88"/>
      <c r="T45" s="88"/>
      <c r="U45" s="129"/>
      <c r="V45" s="134"/>
      <c r="W45" s="132"/>
      <c r="X45" s="132"/>
      <c r="Y45" s="135"/>
      <c r="Z45" s="31"/>
    </row>
    <row r="46" spans="1:26" s="2" customFormat="1" ht="15" customHeight="1">
      <c r="A46" s="306"/>
      <c r="B46" s="237" t="s">
        <v>135</v>
      </c>
      <c r="C46" s="238"/>
      <c r="D46" s="88">
        <v>3</v>
      </c>
      <c r="E46" s="129">
        <v>3</v>
      </c>
      <c r="F46" s="130"/>
      <c r="G46" s="88"/>
      <c r="H46" s="88"/>
      <c r="I46" s="129"/>
      <c r="J46" s="130"/>
      <c r="K46" s="88"/>
      <c r="L46" s="88"/>
      <c r="M46" s="129"/>
      <c r="N46" s="130"/>
      <c r="O46" s="88"/>
      <c r="P46" s="88"/>
      <c r="Q46" s="129"/>
      <c r="R46" s="130">
        <v>3</v>
      </c>
      <c r="S46" s="88"/>
      <c r="T46" s="88"/>
      <c r="U46" s="129"/>
      <c r="V46" s="134"/>
      <c r="W46" s="132"/>
      <c r="X46" s="132"/>
      <c r="Y46" s="135"/>
      <c r="Z46" s="31"/>
    </row>
    <row r="47" spans="1:26" s="2" customFormat="1" ht="15" customHeight="1">
      <c r="A47" s="306"/>
      <c r="B47" s="211" t="s">
        <v>136</v>
      </c>
      <c r="C47" s="212"/>
      <c r="D47" s="88">
        <v>3</v>
      </c>
      <c r="E47" s="129">
        <v>3</v>
      </c>
      <c r="F47" s="130"/>
      <c r="G47" s="88"/>
      <c r="H47" s="88"/>
      <c r="I47" s="129"/>
      <c r="J47" s="130"/>
      <c r="K47" s="88"/>
      <c r="L47" s="88"/>
      <c r="M47" s="129"/>
      <c r="N47" s="130"/>
      <c r="O47" s="88"/>
      <c r="P47" s="88"/>
      <c r="Q47" s="129"/>
      <c r="R47" s="130"/>
      <c r="S47" s="88"/>
      <c r="T47" s="88">
        <v>3</v>
      </c>
      <c r="U47" s="129"/>
      <c r="V47" s="134"/>
      <c r="W47" s="132"/>
      <c r="X47" s="132"/>
      <c r="Y47" s="135"/>
      <c r="Z47" s="31"/>
    </row>
    <row r="48" spans="1:26" s="2" customFormat="1" ht="15" customHeight="1">
      <c r="A48" s="306"/>
      <c r="B48" s="211" t="s">
        <v>134</v>
      </c>
      <c r="C48" s="212"/>
      <c r="D48" s="88">
        <v>6</v>
      </c>
      <c r="E48" s="129">
        <v>6</v>
      </c>
      <c r="F48" s="130"/>
      <c r="G48" s="88"/>
      <c r="H48" s="88"/>
      <c r="I48" s="129"/>
      <c r="J48" s="130"/>
      <c r="K48" s="88"/>
      <c r="L48" s="88"/>
      <c r="M48" s="129"/>
      <c r="N48" s="130"/>
      <c r="O48" s="88"/>
      <c r="P48" s="88"/>
      <c r="Q48" s="129"/>
      <c r="R48" s="130">
        <v>3</v>
      </c>
      <c r="S48" s="88"/>
      <c r="T48" s="88">
        <v>3</v>
      </c>
      <c r="U48" s="129"/>
      <c r="V48" s="134"/>
      <c r="W48" s="132"/>
      <c r="X48" s="132"/>
      <c r="Y48" s="135"/>
      <c r="Z48" s="31"/>
    </row>
    <row r="49" spans="1:26" s="2" customFormat="1" ht="15" customHeight="1">
      <c r="A49" s="306"/>
      <c r="B49" s="211" t="s">
        <v>98</v>
      </c>
      <c r="C49" s="212"/>
      <c r="D49" s="88">
        <v>4</v>
      </c>
      <c r="E49" s="129">
        <v>4</v>
      </c>
      <c r="F49" s="130"/>
      <c r="G49" s="88"/>
      <c r="H49" s="88"/>
      <c r="I49" s="129"/>
      <c r="J49" s="130"/>
      <c r="K49" s="88"/>
      <c r="L49" s="88"/>
      <c r="M49" s="129"/>
      <c r="N49" s="130"/>
      <c r="O49" s="88"/>
      <c r="P49" s="88"/>
      <c r="Q49" s="129"/>
      <c r="R49" s="130">
        <v>2</v>
      </c>
      <c r="S49" s="88"/>
      <c r="T49" s="88">
        <v>2</v>
      </c>
      <c r="U49" s="129"/>
      <c r="V49" s="134"/>
      <c r="W49" s="132"/>
      <c r="X49" s="132"/>
      <c r="Y49" s="135"/>
      <c r="Z49" s="31"/>
    </row>
    <row r="50" spans="1:26" s="2" customFormat="1" ht="15" customHeight="1">
      <c r="A50" s="306"/>
      <c r="B50" s="211" t="s">
        <v>66</v>
      </c>
      <c r="C50" s="212"/>
      <c r="D50" s="88">
        <v>4</v>
      </c>
      <c r="E50" s="129">
        <v>4</v>
      </c>
      <c r="F50" s="136"/>
      <c r="G50" s="137"/>
      <c r="H50" s="137"/>
      <c r="I50" s="139"/>
      <c r="J50" s="136"/>
      <c r="K50" s="137"/>
      <c r="L50" s="137"/>
      <c r="M50" s="139"/>
      <c r="N50" s="136"/>
      <c r="O50" s="137"/>
      <c r="P50" s="137"/>
      <c r="Q50" s="139"/>
      <c r="R50" s="130">
        <v>2</v>
      </c>
      <c r="S50" s="88"/>
      <c r="T50" s="88">
        <v>2</v>
      </c>
      <c r="U50" s="129"/>
      <c r="V50" s="134"/>
      <c r="W50" s="132"/>
      <c r="X50" s="132"/>
      <c r="Y50" s="135"/>
      <c r="Z50" s="31"/>
    </row>
    <row r="51" spans="1:26" s="2" customFormat="1" ht="15" customHeight="1" thickBot="1">
      <c r="A51" s="307"/>
      <c r="B51" s="298" t="s">
        <v>99</v>
      </c>
      <c r="C51" s="299"/>
      <c r="D51" s="140">
        <v>4</v>
      </c>
      <c r="E51" s="141">
        <v>4</v>
      </c>
      <c r="F51" s="142"/>
      <c r="G51" s="143"/>
      <c r="H51" s="143"/>
      <c r="I51" s="144"/>
      <c r="J51" s="142"/>
      <c r="K51" s="143"/>
      <c r="L51" s="143"/>
      <c r="M51" s="144"/>
      <c r="N51" s="145"/>
      <c r="O51" s="140"/>
      <c r="P51" s="140"/>
      <c r="Q51" s="141"/>
      <c r="R51" s="142">
        <v>2</v>
      </c>
      <c r="S51" s="143"/>
      <c r="T51" s="143">
        <v>2</v>
      </c>
      <c r="U51" s="144"/>
      <c r="V51" s="146"/>
      <c r="W51" s="143"/>
      <c r="X51" s="143"/>
      <c r="Y51" s="147"/>
      <c r="Z51" s="32"/>
    </row>
    <row r="52" spans="1:26" s="2" customFormat="1" ht="21.75" customHeight="1">
      <c r="A52" s="249" t="s">
        <v>127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:26" s="2" customFormat="1" ht="15" customHeight="1">
      <c r="A53" s="190" t="s">
        <v>146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</row>
    <row r="54" spans="1:26" s="2" customFormat="1" ht="15" customHeight="1" thickBot="1">
      <c r="A54" s="213" t="s">
        <v>147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</row>
    <row r="55" spans="1:26" s="1" customFormat="1" ht="15" customHeight="1" thickTop="1">
      <c r="A55" s="220" t="s">
        <v>39</v>
      </c>
      <c r="B55" s="286" t="s">
        <v>0</v>
      </c>
      <c r="C55" s="287"/>
      <c r="D55" s="308" t="s">
        <v>1</v>
      </c>
      <c r="E55" s="310" t="s">
        <v>2</v>
      </c>
      <c r="F55" s="292" t="s">
        <v>42</v>
      </c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4"/>
      <c r="Z55" s="277" t="s">
        <v>3</v>
      </c>
    </row>
    <row r="56" spans="1:26" s="1" customFormat="1" ht="15" customHeight="1">
      <c r="A56" s="221"/>
      <c r="B56" s="288"/>
      <c r="C56" s="289"/>
      <c r="D56" s="309"/>
      <c r="E56" s="276"/>
      <c r="F56" s="246" t="s">
        <v>4</v>
      </c>
      <c r="G56" s="243"/>
      <c r="H56" s="243"/>
      <c r="I56" s="245"/>
      <c r="J56" s="246" t="s">
        <v>5</v>
      </c>
      <c r="K56" s="243"/>
      <c r="L56" s="243"/>
      <c r="M56" s="245"/>
      <c r="N56" s="246" t="s">
        <v>6</v>
      </c>
      <c r="O56" s="243"/>
      <c r="P56" s="243"/>
      <c r="Q56" s="245"/>
      <c r="R56" s="246" t="s">
        <v>7</v>
      </c>
      <c r="S56" s="243"/>
      <c r="T56" s="243"/>
      <c r="U56" s="245"/>
      <c r="V56" s="242" t="s">
        <v>14</v>
      </c>
      <c r="W56" s="243"/>
      <c r="X56" s="243"/>
      <c r="Y56" s="244"/>
      <c r="Z56" s="278"/>
    </row>
    <row r="57" spans="1:26" s="1" customFormat="1" ht="15" customHeight="1">
      <c r="A57" s="221"/>
      <c r="B57" s="288"/>
      <c r="C57" s="289"/>
      <c r="D57" s="309"/>
      <c r="E57" s="276"/>
      <c r="F57" s="246" t="s">
        <v>8</v>
      </c>
      <c r="G57" s="243"/>
      <c r="H57" s="243" t="s">
        <v>9</v>
      </c>
      <c r="I57" s="245"/>
      <c r="J57" s="246" t="s">
        <v>8</v>
      </c>
      <c r="K57" s="243"/>
      <c r="L57" s="243" t="s">
        <v>9</v>
      </c>
      <c r="M57" s="245"/>
      <c r="N57" s="246" t="s">
        <v>8</v>
      </c>
      <c r="O57" s="243"/>
      <c r="P57" s="243" t="s">
        <v>9</v>
      </c>
      <c r="Q57" s="245"/>
      <c r="R57" s="246" t="s">
        <v>8</v>
      </c>
      <c r="S57" s="243"/>
      <c r="T57" s="243" t="s">
        <v>9</v>
      </c>
      <c r="U57" s="245"/>
      <c r="V57" s="242" t="s">
        <v>8</v>
      </c>
      <c r="W57" s="243"/>
      <c r="X57" s="243" t="s">
        <v>9</v>
      </c>
      <c r="Y57" s="244"/>
      <c r="Z57" s="278"/>
    </row>
    <row r="58" spans="1:26" s="1" customFormat="1" ht="15" customHeight="1">
      <c r="A58" s="221"/>
      <c r="B58" s="290"/>
      <c r="C58" s="291"/>
      <c r="D58" s="309"/>
      <c r="E58" s="276"/>
      <c r="F58" s="76" t="s">
        <v>10</v>
      </c>
      <c r="G58" s="77" t="s">
        <v>11</v>
      </c>
      <c r="H58" s="77" t="s">
        <v>10</v>
      </c>
      <c r="I58" s="78" t="s">
        <v>11</v>
      </c>
      <c r="J58" s="76" t="s">
        <v>10</v>
      </c>
      <c r="K58" s="77" t="s">
        <v>11</v>
      </c>
      <c r="L58" s="77" t="s">
        <v>10</v>
      </c>
      <c r="M58" s="78" t="s">
        <v>11</v>
      </c>
      <c r="N58" s="76" t="s">
        <v>10</v>
      </c>
      <c r="O58" s="77" t="s">
        <v>11</v>
      </c>
      <c r="P58" s="77" t="s">
        <v>10</v>
      </c>
      <c r="Q58" s="78" t="s">
        <v>11</v>
      </c>
      <c r="R58" s="76" t="s">
        <v>10</v>
      </c>
      <c r="S58" s="77" t="s">
        <v>11</v>
      </c>
      <c r="T58" s="77" t="s">
        <v>10</v>
      </c>
      <c r="U58" s="78" t="s">
        <v>11</v>
      </c>
      <c r="V58" s="80" t="s">
        <v>10</v>
      </c>
      <c r="W58" s="77" t="s">
        <v>11</v>
      </c>
      <c r="X58" s="77" t="s">
        <v>10</v>
      </c>
      <c r="Y58" s="79" t="s">
        <v>11</v>
      </c>
      <c r="Z58" s="279"/>
    </row>
    <row r="59" spans="1:26" s="2" customFormat="1" ht="15" customHeight="1">
      <c r="A59" s="214"/>
      <c r="B59" s="211" t="s">
        <v>137</v>
      </c>
      <c r="C59" s="212"/>
      <c r="D59" s="17">
        <v>4</v>
      </c>
      <c r="E59" s="18">
        <v>4</v>
      </c>
      <c r="F59" s="37"/>
      <c r="G59" s="17"/>
      <c r="H59" s="17"/>
      <c r="I59" s="18"/>
      <c r="J59" s="37"/>
      <c r="K59" s="17"/>
      <c r="L59" s="17"/>
      <c r="M59" s="18"/>
      <c r="N59" s="37"/>
      <c r="O59" s="17"/>
      <c r="P59" s="17"/>
      <c r="Q59" s="18"/>
      <c r="R59" s="37">
        <v>2</v>
      </c>
      <c r="S59" s="17"/>
      <c r="T59" s="17">
        <v>2</v>
      </c>
      <c r="U59" s="18"/>
      <c r="V59" s="33"/>
      <c r="W59" s="17"/>
      <c r="X59" s="17"/>
      <c r="Y59" s="29"/>
      <c r="Z59" s="31"/>
    </row>
    <row r="60" spans="1:26" s="2" customFormat="1" ht="15" customHeight="1">
      <c r="A60" s="214"/>
      <c r="B60" s="211" t="s">
        <v>70</v>
      </c>
      <c r="C60" s="236"/>
      <c r="D60" s="17">
        <v>3</v>
      </c>
      <c r="E60" s="18">
        <v>6</v>
      </c>
      <c r="F60" s="37"/>
      <c r="G60" s="17"/>
      <c r="H60" s="17"/>
      <c r="I60" s="18"/>
      <c r="J60" s="37"/>
      <c r="K60" s="17"/>
      <c r="L60" s="17"/>
      <c r="M60" s="18"/>
      <c r="N60" s="37"/>
      <c r="O60" s="17"/>
      <c r="P60" s="17"/>
      <c r="Q60" s="18"/>
      <c r="R60" s="37"/>
      <c r="S60" s="17"/>
      <c r="T60" s="17">
        <v>1</v>
      </c>
      <c r="U60" s="18">
        <v>2</v>
      </c>
      <c r="V60" s="33">
        <v>1</v>
      </c>
      <c r="W60" s="17">
        <v>2</v>
      </c>
      <c r="X60" s="17"/>
      <c r="Y60" s="29"/>
      <c r="Z60" s="31"/>
    </row>
    <row r="61" spans="1:26" s="2" customFormat="1" ht="15" customHeight="1">
      <c r="A61" s="214"/>
      <c r="B61" s="211" t="s">
        <v>138</v>
      </c>
      <c r="C61" s="212"/>
      <c r="D61" s="17">
        <v>2</v>
      </c>
      <c r="E61" s="18">
        <v>2</v>
      </c>
      <c r="F61" s="37"/>
      <c r="G61" s="17"/>
      <c r="H61" s="17"/>
      <c r="I61" s="18"/>
      <c r="J61" s="37"/>
      <c r="K61" s="17"/>
      <c r="L61" s="17"/>
      <c r="M61" s="18"/>
      <c r="N61" s="37"/>
      <c r="O61" s="17"/>
      <c r="P61" s="17"/>
      <c r="Q61" s="18"/>
      <c r="R61" s="37"/>
      <c r="S61" s="17"/>
      <c r="T61" s="17"/>
      <c r="U61" s="18"/>
      <c r="V61" s="33">
        <v>2</v>
      </c>
      <c r="W61" s="17"/>
      <c r="X61" s="17"/>
      <c r="Y61" s="29"/>
      <c r="Z61" s="31"/>
    </row>
    <row r="62" spans="1:26" s="2" customFormat="1" ht="15" customHeight="1">
      <c r="A62" s="214"/>
      <c r="B62" s="211" t="s">
        <v>71</v>
      </c>
      <c r="C62" s="212"/>
      <c r="D62" s="17">
        <v>2</v>
      </c>
      <c r="E62" s="18">
        <v>2</v>
      </c>
      <c r="F62" s="37"/>
      <c r="G62" s="17"/>
      <c r="H62" s="17"/>
      <c r="I62" s="18"/>
      <c r="J62" s="37"/>
      <c r="K62" s="17"/>
      <c r="L62" s="17"/>
      <c r="M62" s="18"/>
      <c r="N62" s="37"/>
      <c r="O62" s="17"/>
      <c r="P62" s="17"/>
      <c r="Q62" s="18"/>
      <c r="R62" s="37"/>
      <c r="S62" s="17"/>
      <c r="T62" s="17"/>
      <c r="U62" s="18"/>
      <c r="V62" s="33">
        <v>2</v>
      </c>
      <c r="W62" s="17"/>
      <c r="X62" s="17"/>
      <c r="Y62" s="29"/>
      <c r="Z62" s="31"/>
    </row>
    <row r="63" spans="1:26" s="2" customFormat="1" ht="15" customHeight="1">
      <c r="A63" s="214"/>
      <c r="B63" s="211" t="s">
        <v>72</v>
      </c>
      <c r="C63" s="212"/>
      <c r="D63" s="17">
        <v>2</v>
      </c>
      <c r="E63" s="18">
        <v>2</v>
      </c>
      <c r="F63" s="37"/>
      <c r="G63" s="17"/>
      <c r="H63" s="17"/>
      <c r="I63" s="18"/>
      <c r="J63" s="37"/>
      <c r="K63" s="17"/>
      <c r="L63" s="17"/>
      <c r="M63" s="18"/>
      <c r="N63" s="37"/>
      <c r="O63" s="17"/>
      <c r="P63" s="17"/>
      <c r="Q63" s="18"/>
      <c r="R63" s="37"/>
      <c r="S63" s="17"/>
      <c r="T63" s="17"/>
      <c r="U63" s="18"/>
      <c r="V63" s="33">
        <v>2</v>
      </c>
      <c r="W63" s="17"/>
      <c r="X63" s="17"/>
      <c r="Y63" s="29"/>
      <c r="Z63" s="31"/>
    </row>
    <row r="64" spans="1:26" s="2" customFormat="1" ht="15" customHeight="1">
      <c r="A64" s="214"/>
      <c r="B64" s="237" t="s">
        <v>140</v>
      </c>
      <c r="C64" s="238"/>
      <c r="D64" s="17">
        <v>2</v>
      </c>
      <c r="E64" s="18">
        <v>2</v>
      </c>
      <c r="F64" s="37"/>
      <c r="G64" s="17"/>
      <c r="H64" s="17"/>
      <c r="I64" s="18"/>
      <c r="J64" s="37"/>
      <c r="K64" s="17"/>
      <c r="L64" s="17"/>
      <c r="M64" s="18"/>
      <c r="N64" s="37"/>
      <c r="O64" s="17"/>
      <c r="P64" s="17"/>
      <c r="Q64" s="18"/>
      <c r="R64" s="37"/>
      <c r="S64" s="17"/>
      <c r="T64" s="17"/>
      <c r="U64" s="18"/>
      <c r="V64" s="33">
        <v>2</v>
      </c>
      <c r="W64" s="17"/>
      <c r="X64" s="17"/>
      <c r="Y64" s="29"/>
      <c r="Z64" s="31"/>
    </row>
    <row r="65" spans="1:26" s="2" customFormat="1" ht="15" customHeight="1">
      <c r="A65" s="214"/>
      <c r="B65" s="211" t="s">
        <v>73</v>
      </c>
      <c r="C65" s="212"/>
      <c r="D65" s="88">
        <v>3</v>
      </c>
      <c r="E65" s="129">
        <v>3</v>
      </c>
      <c r="F65" s="130"/>
      <c r="G65" s="88"/>
      <c r="H65" s="88"/>
      <c r="I65" s="129"/>
      <c r="J65" s="130"/>
      <c r="K65" s="88"/>
      <c r="L65" s="88"/>
      <c r="M65" s="129"/>
      <c r="N65" s="130"/>
      <c r="O65" s="88"/>
      <c r="P65" s="88"/>
      <c r="Q65" s="129"/>
      <c r="R65" s="130"/>
      <c r="S65" s="88"/>
      <c r="T65" s="88"/>
      <c r="U65" s="129"/>
      <c r="V65" s="138"/>
      <c r="W65" s="88"/>
      <c r="X65" s="88">
        <v>3</v>
      </c>
      <c r="Y65" s="89"/>
      <c r="Z65" s="148"/>
    </row>
    <row r="66" spans="1:26" s="2" customFormat="1" ht="15" customHeight="1">
      <c r="A66" s="214"/>
      <c r="B66" s="218" t="s">
        <v>77</v>
      </c>
      <c r="C66" s="219"/>
      <c r="D66" s="149">
        <v>0</v>
      </c>
      <c r="E66" s="150">
        <v>-2</v>
      </c>
      <c r="F66" s="151"/>
      <c r="G66" s="149"/>
      <c r="H66" s="149"/>
      <c r="I66" s="152"/>
      <c r="J66" s="151"/>
      <c r="K66" s="149"/>
      <c r="L66" s="149"/>
      <c r="M66" s="152"/>
      <c r="N66" s="151"/>
      <c r="O66" s="149"/>
      <c r="P66" s="149"/>
      <c r="Q66" s="152"/>
      <c r="R66" s="151"/>
      <c r="S66" s="149"/>
      <c r="T66" s="149"/>
      <c r="U66" s="152"/>
      <c r="V66" s="153"/>
      <c r="W66" s="149"/>
      <c r="X66" s="149"/>
      <c r="Y66" s="150">
        <v>-2</v>
      </c>
      <c r="Z66" s="59" t="s">
        <v>44</v>
      </c>
    </row>
    <row r="67" spans="1:26" s="2" customFormat="1" ht="15" customHeight="1">
      <c r="A67" s="214"/>
      <c r="B67" s="247" t="s">
        <v>78</v>
      </c>
      <c r="C67" s="248"/>
      <c r="D67" s="149">
        <v>0</v>
      </c>
      <c r="E67" s="150">
        <v>-2</v>
      </c>
      <c r="F67" s="154"/>
      <c r="G67" s="155"/>
      <c r="H67" s="155"/>
      <c r="I67" s="156"/>
      <c r="J67" s="154"/>
      <c r="K67" s="155"/>
      <c r="L67" s="155"/>
      <c r="M67" s="156"/>
      <c r="N67" s="154"/>
      <c r="O67" s="155"/>
      <c r="P67" s="155"/>
      <c r="Q67" s="156"/>
      <c r="R67" s="154"/>
      <c r="S67" s="155"/>
      <c r="T67" s="155"/>
      <c r="U67" s="156"/>
      <c r="V67" s="157"/>
      <c r="W67" s="155"/>
      <c r="X67" s="155"/>
      <c r="Y67" s="150">
        <v>-2</v>
      </c>
      <c r="Z67" s="59" t="s">
        <v>87</v>
      </c>
    </row>
    <row r="68" spans="1:26" s="2" customFormat="1" ht="15" customHeight="1">
      <c r="A68" s="214"/>
      <c r="B68" s="247" t="s">
        <v>74</v>
      </c>
      <c r="C68" s="248"/>
      <c r="D68" s="149">
        <v>0</v>
      </c>
      <c r="E68" s="150">
        <v>-2</v>
      </c>
      <c r="F68" s="154"/>
      <c r="G68" s="155"/>
      <c r="H68" s="155"/>
      <c r="I68" s="156"/>
      <c r="J68" s="154"/>
      <c r="K68" s="155"/>
      <c r="L68" s="155"/>
      <c r="M68" s="156"/>
      <c r="N68" s="154"/>
      <c r="O68" s="155"/>
      <c r="P68" s="155"/>
      <c r="Q68" s="156"/>
      <c r="R68" s="154"/>
      <c r="S68" s="155"/>
      <c r="T68" s="155"/>
      <c r="U68" s="156"/>
      <c r="V68" s="157"/>
      <c r="W68" s="155"/>
      <c r="X68" s="155"/>
      <c r="Y68" s="150">
        <v>-2</v>
      </c>
      <c r="Z68" s="59" t="s">
        <v>87</v>
      </c>
    </row>
    <row r="69" spans="1:26" s="2" customFormat="1" ht="15" customHeight="1">
      <c r="A69" s="214"/>
      <c r="B69" s="247" t="s">
        <v>75</v>
      </c>
      <c r="C69" s="248"/>
      <c r="D69" s="149">
        <v>0</v>
      </c>
      <c r="E69" s="150">
        <v>-2</v>
      </c>
      <c r="F69" s="154"/>
      <c r="G69" s="155"/>
      <c r="H69" s="155"/>
      <c r="I69" s="156"/>
      <c r="J69" s="154"/>
      <c r="K69" s="155"/>
      <c r="L69" s="155"/>
      <c r="M69" s="156"/>
      <c r="N69" s="154"/>
      <c r="O69" s="155"/>
      <c r="P69" s="155"/>
      <c r="Q69" s="156"/>
      <c r="R69" s="154"/>
      <c r="S69" s="155"/>
      <c r="T69" s="155"/>
      <c r="U69" s="156"/>
      <c r="V69" s="157"/>
      <c r="W69" s="155"/>
      <c r="X69" s="155"/>
      <c r="Y69" s="150">
        <v>-2</v>
      </c>
      <c r="Z69" s="59" t="s">
        <v>87</v>
      </c>
    </row>
    <row r="70" spans="1:26" s="2" customFormat="1" ht="15" customHeight="1">
      <c r="A70" s="214"/>
      <c r="B70" s="247" t="s">
        <v>76</v>
      </c>
      <c r="C70" s="248"/>
      <c r="D70" s="149">
        <v>0</v>
      </c>
      <c r="E70" s="150">
        <v>-2</v>
      </c>
      <c r="F70" s="154"/>
      <c r="G70" s="155"/>
      <c r="H70" s="155"/>
      <c r="I70" s="156"/>
      <c r="J70" s="154"/>
      <c r="K70" s="155"/>
      <c r="L70" s="155"/>
      <c r="M70" s="156"/>
      <c r="N70" s="154"/>
      <c r="O70" s="155"/>
      <c r="P70" s="155"/>
      <c r="Q70" s="156"/>
      <c r="R70" s="154"/>
      <c r="S70" s="155"/>
      <c r="T70" s="155"/>
      <c r="U70" s="156"/>
      <c r="V70" s="157"/>
      <c r="W70" s="155"/>
      <c r="X70" s="155"/>
      <c r="Y70" s="150">
        <v>-2</v>
      </c>
      <c r="Z70" s="59" t="s">
        <v>87</v>
      </c>
    </row>
    <row r="71" spans="1:26" s="2" customFormat="1" ht="15" customHeight="1" thickBot="1">
      <c r="A71" s="215"/>
      <c r="B71" s="216" t="s">
        <v>43</v>
      </c>
      <c r="C71" s="217"/>
      <c r="D71" s="192">
        <f>SUM(D38:D51)+SUM(D59:D65)</f>
        <v>78</v>
      </c>
      <c r="E71" s="193">
        <f>SUM(E37:E51)+SUM(E59:E70)</f>
        <v>79</v>
      </c>
      <c r="F71" s="40">
        <f aca="true" t="shared" si="1" ref="F71:X71">SUM(F37:F51)+SUM(F59:F66)</f>
        <v>2</v>
      </c>
      <c r="G71" s="65">
        <f t="shared" si="1"/>
        <v>2</v>
      </c>
      <c r="H71" s="21">
        <f t="shared" si="1"/>
        <v>2</v>
      </c>
      <c r="I71" s="35">
        <f t="shared" si="1"/>
        <v>0</v>
      </c>
      <c r="J71" s="40">
        <f t="shared" si="1"/>
        <v>5</v>
      </c>
      <c r="K71" s="21">
        <f t="shared" si="1"/>
        <v>3</v>
      </c>
      <c r="L71" s="21">
        <f t="shared" si="1"/>
        <v>5</v>
      </c>
      <c r="M71" s="35">
        <f t="shared" si="1"/>
        <v>3</v>
      </c>
      <c r="N71" s="40">
        <f t="shared" si="1"/>
        <v>10</v>
      </c>
      <c r="O71" s="21">
        <f t="shared" si="1"/>
        <v>1</v>
      </c>
      <c r="P71" s="21">
        <f t="shared" si="1"/>
        <v>10</v>
      </c>
      <c r="Q71" s="35">
        <f t="shared" si="1"/>
        <v>1</v>
      </c>
      <c r="R71" s="40">
        <f t="shared" si="1"/>
        <v>14</v>
      </c>
      <c r="S71" s="21">
        <f t="shared" si="1"/>
        <v>0</v>
      </c>
      <c r="T71" s="21">
        <f t="shared" si="1"/>
        <v>15</v>
      </c>
      <c r="U71" s="35">
        <f t="shared" si="1"/>
        <v>2</v>
      </c>
      <c r="V71" s="38">
        <f t="shared" si="1"/>
        <v>9</v>
      </c>
      <c r="W71" s="21">
        <f t="shared" si="1"/>
        <v>2</v>
      </c>
      <c r="X71" s="21">
        <f t="shared" si="1"/>
        <v>3</v>
      </c>
      <c r="Y71" s="44">
        <f>SUM(Y37:Y51)+SUM(Y59:Y70)</f>
        <v>-10</v>
      </c>
      <c r="Z71" s="32"/>
    </row>
    <row r="72" spans="1:26" s="2" customFormat="1" ht="15" customHeight="1">
      <c r="A72" s="222" t="s">
        <v>38</v>
      </c>
      <c r="B72" s="210" t="s">
        <v>100</v>
      </c>
      <c r="C72" s="210"/>
      <c r="D72" s="17">
        <v>4</v>
      </c>
      <c r="E72" s="17">
        <v>4</v>
      </c>
      <c r="F72" s="53">
        <v>2</v>
      </c>
      <c r="G72" s="20"/>
      <c r="H72" s="20">
        <v>2</v>
      </c>
      <c r="I72" s="34"/>
      <c r="J72" s="36"/>
      <c r="K72" s="20"/>
      <c r="L72" s="20"/>
      <c r="M72" s="34"/>
      <c r="N72" s="36"/>
      <c r="O72" s="20"/>
      <c r="P72" s="20"/>
      <c r="Q72" s="34"/>
      <c r="R72" s="36"/>
      <c r="S72" s="20"/>
      <c r="T72" s="20"/>
      <c r="U72" s="34"/>
      <c r="V72" s="53"/>
      <c r="W72" s="20"/>
      <c r="X72" s="20"/>
      <c r="Y72" s="54"/>
      <c r="Z72" s="55"/>
    </row>
    <row r="73" spans="1:26" s="2" customFormat="1" ht="15" customHeight="1">
      <c r="A73" s="223"/>
      <c r="B73" s="210" t="s">
        <v>51</v>
      </c>
      <c r="C73" s="210"/>
      <c r="D73" s="17">
        <v>4</v>
      </c>
      <c r="E73" s="17">
        <v>4</v>
      </c>
      <c r="F73" s="33">
        <v>2</v>
      </c>
      <c r="G73" s="17"/>
      <c r="H73" s="17">
        <v>2</v>
      </c>
      <c r="I73" s="18"/>
      <c r="J73" s="37"/>
      <c r="K73" s="17"/>
      <c r="L73" s="17"/>
      <c r="M73" s="18"/>
      <c r="N73" s="37"/>
      <c r="O73" s="17"/>
      <c r="P73" s="17"/>
      <c r="Q73" s="18"/>
      <c r="R73" s="37"/>
      <c r="S73" s="17"/>
      <c r="T73" s="17"/>
      <c r="U73" s="18"/>
      <c r="V73" s="33"/>
      <c r="W73" s="17"/>
      <c r="X73" s="17"/>
      <c r="Y73" s="29"/>
      <c r="Z73" s="30"/>
    </row>
    <row r="74" spans="1:26" s="2" customFormat="1" ht="15" customHeight="1">
      <c r="A74" s="223"/>
      <c r="B74" s="210" t="s">
        <v>101</v>
      </c>
      <c r="C74" s="210"/>
      <c r="D74" s="17">
        <v>4</v>
      </c>
      <c r="E74" s="17">
        <v>4</v>
      </c>
      <c r="F74" s="33">
        <v>2</v>
      </c>
      <c r="G74" s="17"/>
      <c r="H74" s="17">
        <v>2</v>
      </c>
      <c r="I74" s="18"/>
      <c r="J74" s="37"/>
      <c r="K74" s="17"/>
      <c r="L74" s="17"/>
      <c r="M74" s="18"/>
      <c r="N74" s="37"/>
      <c r="O74" s="17"/>
      <c r="P74" s="17"/>
      <c r="Q74" s="18"/>
      <c r="R74" s="37"/>
      <c r="S74" s="17"/>
      <c r="T74" s="17"/>
      <c r="U74" s="18"/>
      <c r="V74" s="33"/>
      <c r="W74" s="17"/>
      <c r="X74" s="17"/>
      <c r="Y74" s="29"/>
      <c r="Z74" s="30"/>
    </row>
    <row r="75" spans="1:26" s="2" customFormat="1" ht="15" customHeight="1">
      <c r="A75" s="223"/>
      <c r="B75" s="210" t="s">
        <v>102</v>
      </c>
      <c r="C75" s="210"/>
      <c r="D75" s="17">
        <v>4</v>
      </c>
      <c r="E75" s="17">
        <v>4</v>
      </c>
      <c r="F75" s="33">
        <v>2</v>
      </c>
      <c r="G75" s="17"/>
      <c r="H75" s="17">
        <v>2</v>
      </c>
      <c r="I75" s="18"/>
      <c r="J75" s="37"/>
      <c r="K75" s="17"/>
      <c r="L75" s="17"/>
      <c r="M75" s="18"/>
      <c r="N75" s="37"/>
      <c r="O75" s="17"/>
      <c r="P75" s="17"/>
      <c r="Q75" s="18"/>
      <c r="R75" s="37"/>
      <c r="S75" s="17"/>
      <c r="T75" s="17"/>
      <c r="U75" s="18"/>
      <c r="V75" s="33"/>
      <c r="W75" s="17"/>
      <c r="X75" s="17"/>
      <c r="Y75" s="29"/>
      <c r="Z75" s="30"/>
    </row>
    <row r="76" spans="1:26" s="2" customFormat="1" ht="15" customHeight="1">
      <c r="A76" s="223"/>
      <c r="B76" s="194" t="s">
        <v>148</v>
      </c>
      <c r="C76" s="194"/>
      <c r="D76" s="195">
        <v>0</v>
      </c>
      <c r="E76" s="201">
        <v>2</v>
      </c>
      <c r="F76" s="202"/>
      <c r="G76" s="201">
        <v>1</v>
      </c>
      <c r="H76" s="201"/>
      <c r="I76" s="203">
        <v>1</v>
      </c>
      <c r="J76" s="198"/>
      <c r="K76" s="195"/>
      <c r="L76" s="195"/>
      <c r="M76" s="197"/>
      <c r="N76" s="198"/>
      <c r="O76" s="195"/>
      <c r="P76" s="195"/>
      <c r="Q76" s="197"/>
      <c r="R76" s="198"/>
      <c r="S76" s="195"/>
      <c r="T76" s="195"/>
      <c r="U76" s="197"/>
      <c r="V76" s="196"/>
      <c r="W76" s="195"/>
      <c r="X76" s="195"/>
      <c r="Y76" s="199"/>
      <c r="Z76" s="200" t="s">
        <v>151</v>
      </c>
    </row>
    <row r="77" spans="1:26" s="2" customFormat="1" ht="15" customHeight="1">
      <c r="A77" s="223"/>
      <c r="B77" s="194" t="s">
        <v>149</v>
      </c>
      <c r="C77" s="194"/>
      <c r="D77" s="195">
        <v>0</v>
      </c>
      <c r="E77" s="201">
        <v>2</v>
      </c>
      <c r="F77" s="202"/>
      <c r="G77" s="201">
        <v>1</v>
      </c>
      <c r="H77" s="201"/>
      <c r="I77" s="203">
        <v>1</v>
      </c>
      <c r="J77" s="198"/>
      <c r="K77" s="195"/>
      <c r="L77" s="195"/>
      <c r="M77" s="197"/>
      <c r="N77" s="198"/>
      <c r="O77" s="195"/>
      <c r="P77" s="195"/>
      <c r="Q77" s="197"/>
      <c r="R77" s="198"/>
      <c r="S77" s="195"/>
      <c r="T77" s="195"/>
      <c r="U77" s="197"/>
      <c r="V77" s="196"/>
      <c r="W77" s="195"/>
      <c r="X77" s="195"/>
      <c r="Y77" s="199"/>
      <c r="Z77" s="200" t="s">
        <v>152</v>
      </c>
    </row>
    <row r="78" spans="1:26" s="2" customFormat="1" ht="15" customHeight="1">
      <c r="A78" s="223"/>
      <c r="B78" s="194" t="s">
        <v>150</v>
      </c>
      <c r="C78" s="194"/>
      <c r="D78" s="195">
        <v>0</v>
      </c>
      <c r="E78" s="201">
        <v>2</v>
      </c>
      <c r="F78" s="202"/>
      <c r="G78" s="201">
        <v>1</v>
      </c>
      <c r="H78" s="201"/>
      <c r="I78" s="203">
        <v>1</v>
      </c>
      <c r="J78" s="198"/>
      <c r="K78" s="195"/>
      <c r="L78" s="195"/>
      <c r="M78" s="197"/>
      <c r="N78" s="198"/>
      <c r="O78" s="195"/>
      <c r="P78" s="195"/>
      <c r="Q78" s="197"/>
      <c r="R78" s="198"/>
      <c r="S78" s="195"/>
      <c r="T78" s="195"/>
      <c r="U78" s="197"/>
      <c r="V78" s="196"/>
      <c r="W78" s="195"/>
      <c r="X78" s="195"/>
      <c r="Y78" s="199"/>
      <c r="Z78" s="200" t="s">
        <v>152</v>
      </c>
    </row>
    <row r="79" spans="1:26" s="2" customFormat="1" ht="15" customHeight="1">
      <c r="A79" s="223"/>
      <c r="B79" s="210" t="s">
        <v>103</v>
      </c>
      <c r="C79" s="210"/>
      <c r="D79" s="17">
        <v>4</v>
      </c>
      <c r="E79" s="17">
        <v>4</v>
      </c>
      <c r="F79" s="33"/>
      <c r="G79" s="17"/>
      <c r="H79" s="17"/>
      <c r="I79" s="18"/>
      <c r="J79" s="37">
        <v>2</v>
      </c>
      <c r="K79" s="17"/>
      <c r="L79" s="17">
        <v>2</v>
      </c>
      <c r="M79" s="18"/>
      <c r="N79" s="37"/>
      <c r="O79" s="17"/>
      <c r="P79" s="17"/>
      <c r="Q79" s="18"/>
      <c r="R79" s="37"/>
      <c r="S79" s="17"/>
      <c r="T79" s="17"/>
      <c r="U79" s="18"/>
      <c r="V79" s="33"/>
      <c r="W79" s="17"/>
      <c r="X79" s="17"/>
      <c r="Y79" s="29"/>
      <c r="Z79" s="30"/>
    </row>
    <row r="80" spans="1:26" s="2" customFormat="1" ht="15" customHeight="1">
      <c r="A80" s="223"/>
      <c r="B80" s="210" t="s">
        <v>104</v>
      </c>
      <c r="C80" s="210"/>
      <c r="D80" s="17">
        <v>4</v>
      </c>
      <c r="E80" s="17">
        <v>4</v>
      </c>
      <c r="F80" s="33"/>
      <c r="G80" s="17"/>
      <c r="H80" s="17"/>
      <c r="I80" s="18"/>
      <c r="J80" s="37">
        <v>2</v>
      </c>
      <c r="K80" s="17"/>
      <c r="L80" s="17">
        <v>2</v>
      </c>
      <c r="M80" s="18"/>
      <c r="N80" s="37"/>
      <c r="O80" s="17"/>
      <c r="P80" s="17"/>
      <c r="Q80" s="18"/>
      <c r="R80" s="37"/>
      <c r="S80" s="17"/>
      <c r="T80" s="17"/>
      <c r="U80" s="18"/>
      <c r="V80" s="33"/>
      <c r="W80" s="17"/>
      <c r="X80" s="17"/>
      <c r="Y80" s="29"/>
      <c r="Z80" s="30"/>
    </row>
    <row r="81" spans="1:26" s="2" customFormat="1" ht="15" customHeight="1">
      <c r="A81" s="223"/>
      <c r="B81" s="210" t="s">
        <v>105</v>
      </c>
      <c r="C81" s="210"/>
      <c r="D81" s="17">
        <v>4</v>
      </c>
      <c r="E81" s="17">
        <v>4</v>
      </c>
      <c r="F81" s="33"/>
      <c r="G81" s="17"/>
      <c r="H81" s="17"/>
      <c r="I81" s="18"/>
      <c r="J81" s="37">
        <v>2</v>
      </c>
      <c r="K81" s="17"/>
      <c r="L81" s="17">
        <v>2</v>
      </c>
      <c r="M81" s="18"/>
      <c r="N81" s="37"/>
      <c r="O81" s="17"/>
      <c r="P81" s="17"/>
      <c r="Q81" s="18"/>
      <c r="R81" s="37"/>
      <c r="S81" s="17"/>
      <c r="T81" s="17"/>
      <c r="U81" s="18"/>
      <c r="V81" s="33"/>
      <c r="W81" s="17"/>
      <c r="X81" s="17"/>
      <c r="Y81" s="29"/>
      <c r="Z81" s="30"/>
    </row>
    <row r="82" spans="1:26" s="2" customFormat="1" ht="15" customHeight="1">
      <c r="A82" s="223"/>
      <c r="B82" s="210" t="s">
        <v>106</v>
      </c>
      <c r="C82" s="210"/>
      <c r="D82" s="17">
        <v>4</v>
      </c>
      <c r="E82" s="17">
        <v>4</v>
      </c>
      <c r="F82" s="33"/>
      <c r="G82" s="17"/>
      <c r="H82" s="17"/>
      <c r="I82" s="18"/>
      <c r="J82" s="37">
        <v>2</v>
      </c>
      <c r="K82" s="17"/>
      <c r="L82" s="17">
        <v>2</v>
      </c>
      <c r="M82" s="18"/>
      <c r="N82" s="37"/>
      <c r="O82" s="17"/>
      <c r="P82" s="17"/>
      <c r="Q82" s="18"/>
      <c r="R82" s="37"/>
      <c r="S82" s="17"/>
      <c r="T82" s="17"/>
      <c r="U82" s="18"/>
      <c r="V82" s="33"/>
      <c r="W82" s="17"/>
      <c r="X82" s="17"/>
      <c r="Y82" s="29"/>
      <c r="Z82" s="30"/>
    </row>
    <row r="83" spans="1:26" s="2" customFormat="1" ht="15" customHeight="1">
      <c r="A83" s="223"/>
      <c r="B83" s="210" t="s">
        <v>56</v>
      </c>
      <c r="C83" s="210"/>
      <c r="D83" s="17">
        <v>4</v>
      </c>
      <c r="E83" s="17">
        <v>4</v>
      </c>
      <c r="F83" s="33"/>
      <c r="G83" s="17"/>
      <c r="H83" s="17"/>
      <c r="I83" s="18"/>
      <c r="J83" s="37">
        <v>2</v>
      </c>
      <c r="K83" s="17"/>
      <c r="L83" s="17">
        <v>2</v>
      </c>
      <c r="M83" s="18"/>
      <c r="N83" s="37"/>
      <c r="O83" s="17"/>
      <c r="P83" s="17"/>
      <c r="Q83" s="18"/>
      <c r="R83" s="37"/>
      <c r="S83" s="17"/>
      <c r="T83" s="17"/>
      <c r="U83" s="18"/>
      <c r="V83" s="33"/>
      <c r="W83" s="17"/>
      <c r="X83" s="17"/>
      <c r="Y83" s="29"/>
      <c r="Z83" s="30"/>
    </row>
    <row r="84" spans="1:26" s="2" customFormat="1" ht="15" customHeight="1">
      <c r="A84" s="223"/>
      <c r="B84" s="210" t="s">
        <v>107</v>
      </c>
      <c r="C84" s="210"/>
      <c r="D84" s="17">
        <v>4</v>
      </c>
      <c r="E84" s="17">
        <v>4</v>
      </c>
      <c r="F84" s="33"/>
      <c r="G84" s="17"/>
      <c r="H84" s="17"/>
      <c r="I84" s="18"/>
      <c r="J84" s="37">
        <v>2</v>
      </c>
      <c r="K84" s="17"/>
      <c r="L84" s="17">
        <v>2</v>
      </c>
      <c r="M84" s="18"/>
      <c r="N84" s="37"/>
      <c r="O84" s="17"/>
      <c r="P84" s="17"/>
      <c r="Q84" s="18"/>
      <c r="R84" s="37"/>
      <c r="S84" s="17"/>
      <c r="T84" s="17"/>
      <c r="U84" s="18"/>
      <c r="V84" s="33"/>
      <c r="W84" s="17"/>
      <c r="X84" s="17"/>
      <c r="Y84" s="29"/>
      <c r="Z84" s="30"/>
    </row>
    <row r="85" spans="1:26" s="2" customFormat="1" ht="15" customHeight="1">
      <c r="A85" s="223"/>
      <c r="B85" s="210" t="s">
        <v>60</v>
      </c>
      <c r="C85" s="210"/>
      <c r="D85" s="17">
        <v>4</v>
      </c>
      <c r="E85" s="17">
        <v>4</v>
      </c>
      <c r="F85" s="33"/>
      <c r="G85" s="17"/>
      <c r="H85" s="17"/>
      <c r="I85" s="18"/>
      <c r="J85" s="37"/>
      <c r="K85" s="17"/>
      <c r="L85" s="17"/>
      <c r="M85" s="18"/>
      <c r="N85" s="37">
        <v>2</v>
      </c>
      <c r="O85" s="17"/>
      <c r="P85" s="17">
        <v>2</v>
      </c>
      <c r="Q85" s="18"/>
      <c r="R85" s="37"/>
      <c r="S85" s="17"/>
      <c r="T85" s="17"/>
      <c r="U85" s="18"/>
      <c r="V85" s="33"/>
      <c r="W85" s="17"/>
      <c r="X85" s="17"/>
      <c r="Y85" s="29"/>
      <c r="Z85" s="158" t="s">
        <v>125</v>
      </c>
    </row>
    <row r="86" spans="1:26" s="2" customFormat="1" ht="15" customHeight="1">
      <c r="A86" s="223"/>
      <c r="B86" s="210" t="s">
        <v>59</v>
      </c>
      <c r="C86" s="210"/>
      <c r="D86" s="88">
        <v>4</v>
      </c>
      <c r="E86" s="88">
        <v>4</v>
      </c>
      <c r="F86" s="138"/>
      <c r="G86" s="88"/>
      <c r="H86" s="88"/>
      <c r="I86" s="129"/>
      <c r="J86" s="130"/>
      <c r="K86" s="88"/>
      <c r="L86" s="88"/>
      <c r="M86" s="129"/>
      <c r="N86" s="130">
        <v>2</v>
      </c>
      <c r="O86" s="88"/>
      <c r="P86" s="88">
        <v>2</v>
      </c>
      <c r="Q86" s="129"/>
      <c r="R86" s="37"/>
      <c r="S86" s="17"/>
      <c r="T86" s="17"/>
      <c r="U86" s="18"/>
      <c r="V86" s="33"/>
      <c r="W86" s="17"/>
      <c r="X86" s="17"/>
      <c r="Y86" s="29"/>
      <c r="Z86" s="158"/>
    </row>
    <row r="87" spans="1:26" s="2" customFormat="1" ht="15" customHeight="1">
      <c r="A87" s="223"/>
      <c r="B87" s="210" t="s">
        <v>61</v>
      </c>
      <c r="C87" s="210"/>
      <c r="D87" s="17">
        <v>4</v>
      </c>
      <c r="E87" s="17">
        <v>4</v>
      </c>
      <c r="F87" s="33"/>
      <c r="G87" s="17"/>
      <c r="H87" s="17"/>
      <c r="I87" s="18"/>
      <c r="J87" s="37"/>
      <c r="K87" s="17"/>
      <c r="L87" s="17"/>
      <c r="M87" s="18"/>
      <c r="N87" s="37">
        <v>2</v>
      </c>
      <c r="O87" s="17"/>
      <c r="P87" s="17">
        <v>2</v>
      </c>
      <c r="Q87" s="18"/>
      <c r="R87" s="37"/>
      <c r="S87" s="17"/>
      <c r="T87" s="17"/>
      <c r="U87" s="18"/>
      <c r="V87" s="33"/>
      <c r="W87" s="17"/>
      <c r="X87" s="17"/>
      <c r="Y87" s="29"/>
      <c r="Z87" s="30"/>
    </row>
    <row r="88" spans="1:26" s="2" customFormat="1" ht="15" customHeight="1">
      <c r="A88" s="223"/>
      <c r="B88" s="209" t="s">
        <v>62</v>
      </c>
      <c r="C88" s="209"/>
      <c r="D88" s="17">
        <v>4</v>
      </c>
      <c r="E88" s="17">
        <v>4</v>
      </c>
      <c r="F88" s="73"/>
      <c r="G88" s="68"/>
      <c r="H88" s="68"/>
      <c r="I88" s="69"/>
      <c r="J88" s="70"/>
      <c r="K88" s="68"/>
      <c r="L88" s="68"/>
      <c r="M88" s="69"/>
      <c r="N88" s="37">
        <v>2</v>
      </c>
      <c r="O88" s="17"/>
      <c r="P88" s="17">
        <v>2</v>
      </c>
      <c r="Q88" s="69"/>
      <c r="R88" s="71"/>
      <c r="S88" s="72"/>
      <c r="T88" s="72"/>
      <c r="U88" s="69"/>
      <c r="V88" s="73"/>
      <c r="W88" s="68"/>
      <c r="X88" s="68"/>
      <c r="Y88" s="29"/>
      <c r="Z88" s="52"/>
    </row>
    <row r="89" spans="1:26" s="2" customFormat="1" ht="15" customHeight="1">
      <c r="A89" s="223"/>
      <c r="B89" s="209" t="s">
        <v>63</v>
      </c>
      <c r="C89" s="209"/>
      <c r="D89" s="17">
        <v>4</v>
      </c>
      <c r="E89" s="17">
        <v>4</v>
      </c>
      <c r="F89" s="73"/>
      <c r="G89" s="68"/>
      <c r="H89" s="68"/>
      <c r="I89" s="69"/>
      <c r="J89" s="70"/>
      <c r="K89" s="68"/>
      <c r="L89" s="68"/>
      <c r="M89" s="69"/>
      <c r="N89" s="37">
        <v>2</v>
      </c>
      <c r="O89" s="17"/>
      <c r="P89" s="17">
        <v>2</v>
      </c>
      <c r="Q89" s="74"/>
      <c r="R89" s="70"/>
      <c r="S89" s="68"/>
      <c r="T89" s="68"/>
      <c r="U89" s="69"/>
      <c r="V89" s="70"/>
      <c r="W89" s="68"/>
      <c r="X89" s="68"/>
      <c r="Y89" s="75"/>
      <c r="Z89" s="52"/>
    </row>
    <row r="90" spans="1:26" s="2" customFormat="1" ht="15" customHeight="1">
      <c r="A90" s="223"/>
      <c r="B90" s="209" t="s">
        <v>64</v>
      </c>
      <c r="C90" s="209"/>
      <c r="D90" s="17">
        <v>4</v>
      </c>
      <c r="E90" s="17">
        <v>4</v>
      </c>
      <c r="F90" s="73"/>
      <c r="G90" s="68"/>
      <c r="H90" s="68"/>
      <c r="I90" s="69"/>
      <c r="J90" s="70"/>
      <c r="K90" s="68"/>
      <c r="L90" s="68"/>
      <c r="M90" s="69"/>
      <c r="N90" s="37">
        <v>2</v>
      </c>
      <c r="O90" s="17"/>
      <c r="P90" s="17">
        <v>2</v>
      </c>
      <c r="Q90" s="69"/>
      <c r="R90" s="70"/>
      <c r="S90" s="68"/>
      <c r="T90" s="68"/>
      <c r="U90" s="69"/>
      <c r="V90" s="73"/>
      <c r="W90" s="68"/>
      <c r="X90" s="68"/>
      <c r="Y90" s="75"/>
      <c r="Z90" s="52"/>
    </row>
    <row r="91" spans="1:26" s="2" customFormat="1" ht="15" customHeight="1">
      <c r="A91" s="223"/>
      <c r="B91" s="209" t="s">
        <v>65</v>
      </c>
      <c r="C91" s="209"/>
      <c r="D91" s="17">
        <v>4</v>
      </c>
      <c r="E91" s="17">
        <v>4</v>
      </c>
      <c r="F91" s="73"/>
      <c r="G91" s="68"/>
      <c r="H91" s="68"/>
      <c r="I91" s="69"/>
      <c r="J91" s="70"/>
      <c r="K91" s="68"/>
      <c r="L91" s="68"/>
      <c r="M91" s="69"/>
      <c r="N91" s="37">
        <v>2</v>
      </c>
      <c r="O91" s="17"/>
      <c r="P91" s="17">
        <v>2</v>
      </c>
      <c r="Q91" s="69"/>
      <c r="R91" s="70"/>
      <c r="S91" s="68"/>
      <c r="T91" s="68"/>
      <c r="U91" s="69"/>
      <c r="V91" s="70"/>
      <c r="W91" s="68"/>
      <c r="X91" s="68"/>
      <c r="Y91" s="75"/>
      <c r="Z91" s="52"/>
    </row>
    <row r="92" spans="1:26" s="2" customFormat="1" ht="15" customHeight="1">
      <c r="A92" s="223"/>
      <c r="B92" s="209" t="s">
        <v>108</v>
      </c>
      <c r="C92" s="209"/>
      <c r="D92" s="68">
        <v>4</v>
      </c>
      <c r="E92" s="68">
        <v>4</v>
      </c>
      <c r="F92" s="73"/>
      <c r="G92" s="68"/>
      <c r="H92" s="68"/>
      <c r="I92" s="69"/>
      <c r="J92" s="70"/>
      <c r="K92" s="68"/>
      <c r="L92" s="68"/>
      <c r="M92" s="69"/>
      <c r="N92" s="70"/>
      <c r="O92" s="68"/>
      <c r="P92" s="68"/>
      <c r="Q92" s="69"/>
      <c r="R92" s="70">
        <v>2</v>
      </c>
      <c r="S92" s="68"/>
      <c r="T92" s="68">
        <v>2</v>
      </c>
      <c r="U92" s="69"/>
      <c r="V92" s="73"/>
      <c r="W92" s="68"/>
      <c r="X92" s="68"/>
      <c r="Y92" s="43"/>
      <c r="Z92" s="52"/>
    </row>
    <row r="93" spans="1:26" s="2" customFormat="1" ht="15" customHeight="1">
      <c r="A93" s="223"/>
      <c r="B93" s="209" t="s">
        <v>67</v>
      </c>
      <c r="C93" s="209"/>
      <c r="D93" s="68">
        <v>2</v>
      </c>
      <c r="E93" s="68">
        <v>2</v>
      </c>
      <c r="F93" s="73"/>
      <c r="G93" s="68"/>
      <c r="H93" s="68"/>
      <c r="I93" s="69"/>
      <c r="J93" s="70"/>
      <c r="K93" s="68"/>
      <c r="L93" s="68"/>
      <c r="M93" s="69"/>
      <c r="N93" s="70"/>
      <c r="O93" s="68"/>
      <c r="P93" s="68"/>
      <c r="Q93" s="69"/>
      <c r="R93" s="70">
        <v>2</v>
      </c>
      <c r="S93" s="68"/>
      <c r="T93" s="68"/>
      <c r="U93" s="69"/>
      <c r="V93" s="73"/>
      <c r="W93" s="68"/>
      <c r="X93" s="68"/>
      <c r="Y93" s="43"/>
      <c r="Z93" s="52" t="s">
        <v>125</v>
      </c>
    </row>
    <row r="94" spans="1:26" s="2" customFormat="1" ht="15" customHeight="1">
      <c r="A94" s="223"/>
      <c r="B94" s="209" t="s">
        <v>68</v>
      </c>
      <c r="C94" s="209"/>
      <c r="D94" s="68">
        <v>4</v>
      </c>
      <c r="E94" s="68">
        <v>4</v>
      </c>
      <c r="F94" s="73"/>
      <c r="G94" s="68"/>
      <c r="H94" s="68"/>
      <c r="I94" s="69"/>
      <c r="J94" s="70"/>
      <c r="K94" s="68"/>
      <c r="L94" s="68"/>
      <c r="M94" s="69"/>
      <c r="N94" s="70"/>
      <c r="O94" s="68"/>
      <c r="P94" s="68"/>
      <c r="Q94" s="69"/>
      <c r="R94" s="73">
        <v>2</v>
      </c>
      <c r="S94" s="68"/>
      <c r="T94" s="68">
        <v>2</v>
      </c>
      <c r="U94" s="69"/>
      <c r="V94" s="71"/>
      <c r="W94" s="72"/>
      <c r="X94" s="72"/>
      <c r="Y94" s="29"/>
      <c r="Z94" s="52" t="s">
        <v>125</v>
      </c>
    </row>
    <row r="95" spans="1:26" s="2" customFormat="1" ht="15" customHeight="1">
      <c r="A95" s="223"/>
      <c r="B95" s="210" t="s">
        <v>69</v>
      </c>
      <c r="C95" s="210"/>
      <c r="D95" s="68">
        <v>2</v>
      </c>
      <c r="E95" s="68">
        <v>2</v>
      </c>
      <c r="F95" s="73"/>
      <c r="G95" s="68"/>
      <c r="H95" s="68"/>
      <c r="I95" s="69"/>
      <c r="J95" s="70"/>
      <c r="K95" s="68"/>
      <c r="L95" s="68"/>
      <c r="M95" s="69"/>
      <c r="N95" s="70"/>
      <c r="O95" s="68"/>
      <c r="P95" s="68"/>
      <c r="Q95" s="69"/>
      <c r="R95" s="70">
        <v>2</v>
      </c>
      <c r="S95" s="68"/>
      <c r="T95" s="68"/>
      <c r="U95" s="69"/>
      <c r="V95" s="39"/>
      <c r="W95" s="19"/>
      <c r="X95" s="19"/>
      <c r="Y95" s="43"/>
      <c r="Z95" s="52" t="s">
        <v>125</v>
      </c>
    </row>
    <row r="96" spans="1:26" s="2" customFormat="1" ht="15" customHeight="1">
      <c r="A96" s="223"/>
      <c r="B96" s="209" t="s">
        <v>109</v>
      </c>
      <c r="C96" s="209"/>
      <c r="D96" s="17">
        <v>4</v>
      </c>
      <c r="E96" s="17">
        <v>4</v>
      </c>
      <c r="F96" s="33"/>
      <c r="G96" s="17"/>
      <c r="H96" s="17"/>
      <c r="I96" s="18"/>
      <c r="J96" s="37"/>
      <c r="K96" s="17"/>
      <c r="L96" s="17"/>
      <c r="M96" s="18"/>
      <c r="N96" s="37"/>
      <c r="O96" s="17"/>
      <c r="P96" s="17"/>
      <c r="Q96" s="18"/>
      <c r="R96" s="70">
        <v>2</v>
      </c>
      <c r="S96" s="68"/>
      <c r="T96" s="68">
        <v>2</v>
      </c>
      <c r="U96" s="18"/>
      <c r="V96" s="39"/>
      <c r="W96" s="19"/>
      <c r="X96" s="19"/>
      <c r="Y96" s="43"/>
      <c r="Z96" s="52"/>
    </row>
    <row r="97" spans="1:26" s="2" customFormat="1" ht="15" customHeight="1">
      <c r="A97" s="223"/>
      <c r="B97" s="209" t="s">
        <v>110</v>
      </c>
      <c r="C97" s="209"/>
      <c r="D97" s="17">
        <v>4</v>
      </c>
      <c r="E97" s="17">
        <v>4</v>
      </c>
      <c r="F97" s="33"/>
      <c r="G97" s="17"/>
      <c r="H97" s="17"/>
      <c r="I97" s="18"/>
      <c r="J97" s="37"/>
      <c r="K97" s="17"/>
      <c r="L97" s="17"/>
      <c r="M97" s="18"/>
      <c r="N97" s="37"/>
      <c r="O97" s="17"/>
      <c r="P97" s="17"/>
      <c r="Q97" s="18"/>
      <c r="R97" s="70">
        <v>2</v>
      </c>
      <c r="S97" s="68"/>
      <c r="T97" s="68">
        <v>2</v>
      </c>
      <c r="U97" s="18"/>
      <c r="V97" s="33"/>
      <c r="W97" s="17"/>
      <c r="X97" s="17"/>
      <c r="Y97" s="29"/>
      <c r="Z97" s="52"/>
    </row>
    <row r="98" spans="1:26" s="2" customFormat="1" ht="15" customHeight="1">
      <c r="A98" s="223"/>
      <c r="B98" s="209" t="s">
        <v>111</v>
      </c>
      <c r="C98" s="209"/>
      <c r="D98" s="17">
        <v>4</v>
      </c>
      <c r="E98" s="17">
        <v>4</v>
      </c>
      <c r="F98" s="33"/>
      <c r="G98" s="17"/>
      <c r="H98" s="17"/>
      <c r="I98" s="18"/>
      <c r="J98" s="37"/>
      <c r="K98" s="17"/>
      <c r="L98" s="17"/>
      <c r="M98" s="18"/>
      <c r="N98" s="37"/>
      <c r="O98" s="17"/>
      <c r="P98" s="17"/>
      <c r="Q98" s="18"/>
      <c r="R98" s="70">
        <v>2</v>
      </c>
      <c r="S98" s="68"/>
      <c r="T98" s="68">
        <v>2</v>
      </c>
      <c r="U98" s="18"/>
      <c r="V98" s="33"/>
      <c r="W98" s="17"/>
      <c r="X98" s="17"/>
      <c r="Y98" s="29"/>
      <c r="Z98" s="52"/>
    </row>
    <row r="99" spans="1:26" s="2" customFormat="1" ht="15" customHeight="1">
      <c r="A99" s="223"/>
      <c r="B99" s="209" t="s">
        <v>112</v>
      </c>
      <c r="C99" s="209"/>
      <c r="D99" s="17">
        <v>4</v>
      </c>
      <c r="E99" s="17">
        <v>4</v>
      </c>
      <c r="F99" s="39"/>
      <c r="G99" s="19"/>
      <c r="H99" s="19"/>
      <c r="I99" s="42"/>
      <c r="J99" s="41"/>
      <c r="K99" s="19"/>
      <c r="L99" s="19"/>
      <c r="M99" s="42"/>
      <c r="N99" s="41"/>
      <c r="O99" s="19"/>
      <c r="P99" s="19"/>
      <c r="Q99" s="42"/>
      <c r="R99" s="70">
        <v>2</v>
      </c>
      <c r="S99" s="68"/>
      <c r="T99" s="68">
        <v>2</v>
      </c>
      <c r="U99" s="42"/>
      <c r="V99" s="39"/>
      <c r="W99" s="19"/>
      <c r="X99" s="17"/>
      <c r="Y99" s="43"/>
      <c r="Z99" s="30"/>
    </row>
    <row r="100" spans="1:26" s="2" customFormat="1" ht="15" customHeight="1">
      <c r="A100" s="223"/>
      <c r="B100" s="210" t="s">
        <v>113</v>
      </c>
      <c r="C100" s="210"/>
      <c r="D100" s="17">
        <v>2</v>
      </c>
      <c r="E100" s="17">
        <v>2</v>
      </c>
      <c r="F100" s="33"/>
      <c r="G100" s="17"/>
      <c r="H100" s="17"/>
      <c r="I100" s="18"/>
      <c r="J100" s="37"/>
      <c r="K100" s="17"/>
      <c r="L100" s="17"/>
      <c r="M100" s="18"/>
      <c r="N100" s="37"/>
      <c r="O100" s="17"/>
      <c r="P100" s="17"/>
      <c r="Q100" s="18"/>
      <c r="R100" s="37"/>
      <c r="S100" s="17"/>
      <c r="T100" s="17">
        <v>2</v>
      </c>
      <c r="U100" s="18"/>
      <c r="V100" s="33"/>
      <c r="W100" s="17"/>
      <c r="X100" s="17"/>
      <c r="Y100" s="29"/>
      <c r="Z100" s="30"/>
    </row>
    <row r="101" spans="1:26" s="2" customFormat="1" ht="15" customHeight="1">
      <c r="A101" s="223"/>
      <c r="B101" s="209" t="s">
        <v>114</v>
      </c>
      <c r="C101" s="209"/>
      <c r="D101" s="17">
        <v>2</v>
      </c>
      <c r="E101" s="17">
        <v>2</v>
      </c>
      <c r="F101" s="33"/>
      <c r="G101" s="17"/>
      <c r="H101" s="17"/>
      <c r="I101" s="18"/>
      <c r="J101" s="37"/>
      <c r="K101" s="17"/>
      <c r="L101" s="17"/>
      <c r="M101" s="18"/>
      <c r="N101" s="37"/>
      <c r="O101" s="17"/>
      <c r="P101" s="17"/>
      <c r="Q101" s="18"/>
      <c r="R101" s="37"/>
      <c r="S101" s="17"/>
      <c r="T101" s="17"/>
      <c r="U101" s="18"/>
      <c r="V101" s="33">
        <v>2</v>
      </c>
      <c r="W101" s="17"/>
      <c r="X101" s="17"/>
      <c r="Y101" s="29"/>
      <c r="Z101" s="30"/>
    </row>
    <row r="102" spans="1:26" s="2" customFormat="1" ht="15" customHeight="1">
      <c r="A102" s="223"/>
      <c r="B102" s="209" t="s">
        <v>115</v>
      </c>
      <c r="C102" s="209"/>
      <c r="D102" s="17">
        <v>2</v>
      </c>
      <c r="E102" s="17">
        <v>2</v>
      </c>
      <c r="F102" s="33"/>
      <c r="G102" s="17"/>
      <c r="H102" s="17"/>
      <c r="I102" s="18"/>
      <c r="J102" s="37"/>
      <c r="K102" s="17"/>
      <c r="L102" s="17"/>
      <c r="M102" s="18"/>
      <c r="N102" s="37"/>
      <c r="O102" s="17"/>
      <c r="P102" s="17"/>
      <c r="Q102" s="18"/>
      <c r="R102" s="37"/>
      <c r="S102" s="17"/>
      <c r="T102" s="17"/>
      <c r="U102" s="18"/>
      <c r="V102" s="33">
        <v>2</v>
      </c>
      <c r="W102" s="17"/>
      <c r="X102" s="17"/>
      <c r="Y102" s="29"/>
      <c r="Z102" s="30"/>
    </row>
    <row r="103" spans="1:26" s="2" customFormat="1" ht="15" customHeight="1">
      <c r="A103" s="223"/>
      <c r="B103" s="209" t="s">
        <v>116</v>
      </c>
      <c r="C103" s="209"/>
      <c r="D103" s="17">
        <v>2</v>
      </c>
      <c r="E103" s="17">
        <v>2</v>
      </c>
      <c r="F103" s="33"/>
      <c r="G103" s="17"/>
      <c r="H103" s="17"/>
      <c r="I103" s="18"/>
      <c r="J103" s="37"/>
      <c r="K103" s="17"/>
      <c r="L103" s="17"/>
      <c r="M103" s="18"/>
      <c r="N103" s="37"/>
      <c r="O103" s="17"/>
      <c r="P103" s="17"/>
      <c r="Q103" s="18"/>
      <c r="R103" s="37"/>
      <c r="S103" s="17"/>
      <c r="T103" s="17"/>
      <c r="U103" s="18"/>
      <c r="V103" s="33">
        <v>2</v>
      </c>
      <c r="W103" s="17"/>
      <c r="X103" s="17"/>
      <c r="Y103" s="29"/>
      <c r="Z103" s="30"/>
    </row>
    <row r="104" spans="1:26" s="2" customFormat="1" ht="15" customHeight="1">
      <c r="A104" s="223"/>
      <c r="B104" s="209" t="s">
        <v>117</v>
      </c>
      <c r="C104" s="209"/>
      <c r="D104" s="17">
        <v>2</v>
      </c>
      <c r="E104" s="17">
        <v>2</v>
      </c>
      <c r="F104" s="33"/>
      <c r="G104" s="17"/>
      <c r="H104" s="17"/>
      <c r="I104" s="18"/>
      <c r="J104" s="37"/>
      <c r="K104" s="17"/>
      <c r="L104" s="17"/>
      <c r="M104" s="18"/>
      <c r="N104" s="37"/>
      <c r="O104" s="17"/>
      <c r="P104" s="17"/>
      <c r="Q104" s="18"/>
      <c r="R104" s="37"/>
      <c r="S104" s="17"/>
      <c r="T104" s="17"/>
      <c r="U104" s="18"/>
      <c r="V104" s="33">
        <v>2</v>
      </c>
      <c r="W104" s="17"/>
      <c r="X104" s="17"/>
      <c r="Y104" s="29"/>
      <c r="Z104" s="52"/>
    </row>
    <row r="105" spans="1:26" s="2" customFormat="1" ht="15" customHeight="1">
      <c r="A105" s="223"/>
      <c r="B105" s="224" t="s">
        <v>79</v>
      </c>
      <c r="C105" s="224"/>
      <c r="D105" s="17">
        <v>2</v>
      </c>
      <c r="E105" s="17">
        <v>2</v>
      </c>
      <c r="F105" s="33"/>
      <c r="G105" s="17"/>
      <c r="H105" s="17"/>
      <c r="I105" s="18"/>
      <c r="J105" s="37"/>
      <c r="K105" s="17"/>
      <c r="L105" s="17"/>
      <c r="M105" s="18"/>
      <c r="N105" s="37"/>
      <c r="O105" s="17"/>
      <c r="P105" s="17"/>
      <c r="Q105" s="18"/>
      <c r="R105" s="37"/>
      <c r="S105" s="17"/>
      <c r="T105" s="17"/>
      <c r="U105" s="18"/>
      <c r="V105" s="33">
        <v>2</v>
      </c>
      <c r="W105" s="17"/>
      <c r="X105" s="17"/>
      <c r="Y105" s="29"/>
      <c r="Z105" s="52" t="s">
        <v>125</v>
      </c>
    </row>
    <row r="106" spans="1:26" s="2" customFormat="1" ht="15" customHeight="1">
      <c r="A106" s="223"/>
      <c r="B106" s="224" t="s">
        <v>118</v>
      </c>
      <c r="C106" s="224"/>
      <c r="D106" s="17">
        <v>3</v>
      </c>
      <c r="E106" s="17">
        <v>3</v>
      </c>
      <c r="F106" s="33"/>
      <c r="G106" s="17"/>
      <c r="H106" s="17"/>
      <c r="I106" s="18"/>
      <c r="J106" s="37"/>
      <c r="K106" s="17"/>
      <c r="L106" s="17"/>
      <c r="M106" s="18"/>
      <c r="N106" s="37"/>
      <c r="O106" s="17"/>
      <c r="P106" s="17"/>
      <c r="Q106" s="18"/>
      <c r="R106" s="37"/>
      <c r="S106" s="17"/>
      <c r="T106" s="17"/>
      <c r="U106" s="18"/>
      <c r="V106" s="33">
        <v>3</v>
      </c>
      <c r="W106" s="17"/>
      <c r="X106" s="17"/>
      <c r="Y106" s="29"/>
      <c r="Z106" s="52" t="s">
        <v>125</v>
      </c>
    </row>
    <row r="107" spans="1:26" s="2" customFormat="1" ht="15" customHeight="1">
      <c r="A107" s="223"/>
      <c r="B107" s="224" t="s">
        <v>80</v>
      </c>
      <c r="C107" s="224"/>
      <c r="D107" s="17">
        <v>3</v>
      </c>
      <c r="E107" s="17">
        <v>3</v>
      </c>
      <c r="F107" s="33"/>
      <c r="G107" s="17"/>
      <c r="H107" s="17"/>
      <c r="I107" s="18"/>
      <c r="J107" s="37"/>
      <c r="K107" s="17"/>
      <c r="L107" s="17"/>
      <c r="M107" s="18"/>
      <c r="N107" s="37"/>
      <c r="O107" s="17"/>
      <c r="P107" s="17"/>
      <c r="Q107" s="18"/>
      <c r="R107" s="37"/>
      <c r="S107" s="17"/>
      <c r="T107" s="17"/>
      <c r="U107" s="18"/>
      <c r="V107" s="33">
        <v>3</v>
      </c>
      <c r="W107" s="17"/>
      <c r="X107" s="17"/>
      <c r="Y107" s="29"/>
      <c r="Z107" s="52" t="s">
        <v>125</v>
      </c>
    </row>
    <row r="108" spans="1:26" s="2" customFormat="1" ht="15" customHeight="1">
      <c r="A108" s="223"/>
      <c r="B108" s="224" t="s">
        <v>81</v>
      </c>
      <c r="C108" s="224"/>
      <c r="D108" s="17">
        <v>3</v>
      </c>
      <c r="E108" s="17">
        <v>3</v>
      </c>
      <c r="F108" s="33"/>
      <c r="G108" s="17"/>
      <c r="H108" s="17"/>
      <c r="I108" s="18"/>
      <c r="J108" s="37"/>
      <c r="K108" s="17"/>
      <c r="L108" s="17"/>
      <c r="M108" s="18"/>
      <c r="N108" s="37"/>
      <c r="O108" s="17"/>
      <c r="P108" s="17"/>
      <c r="Q108" s="18"/>
      <c r="R108" s="37"/>
      <c r="S108" s="17"/>
      <c r="T108" s="17"/>
      <c r="U108" s="18"/>
      <c r="V108" s="33">
        <v>3</v>
      </c>
      <c r="W108" s="17"/>
      <c r="X108" s="17"/>
      <c r="Y108" s="29"/>
      <c r="Z108" s="52" t="s">
        <v>125</v>
      </c>
    </row>
    <row r="109" spans="1:26" s="2" customFormat="1" ht="15" customHeight="1">
      <c r="A109" s="223"/>
      <c r="B109" s="224" t="s">
        <v>139</v>
      </c>
      <c r="C109" s="224"/>
      <c r="D109" s="17">
        <v>2</v>
      </c>
      <c r="E109" s="17">
        <v>2</v>
      </c>
      <c r="F109" s="33"/>
      <c r="G109" s="17"/>
      <c r="H109" s="17"/>
      <c r="I109" s="18"/>
      <c r="J109" s="37"/>
      <c r="K109" s="17"/>
      <c r="L109" s="17"/>
      <c r="M109" s="18"/>
      <c r="N109" s="37"/>
      <c r="O109" s="17"/>
      <c r="P109" s="17"/>
      <c r="Q109" s="18"/>
      <c r="R109" s="37"/>
      <c r="S109" s="17"/>
      <c r="T109" s="17"/>
      <c r="U109" s="18"/>
      <c r="V109" s="33">
        <v>2</v>
      </c>
      <c r="W109" s="17"/>
      <c r="X109" s="17"/>
      <c r="Y109" s="29"/>
      <c r="Z109" s="52"/>
    </row>
    <row r="110" spans="1:26" s="2" customFormat="1" ht="15" customHeight="1">
      <c r="A110" s="223"/>
      <c r="B110" s="224" t="s">
        <v>82</v>
      </c>
      <c r="C110" s="224"/>
      <c r="D110" s="17">
        <v>2</v>
      </c>
      <c r="E110" s="17">
        <v>8</v>
      </c>
      <c r="F110" s="33"/>
      <c r="G110" s="17"/>
      <c r="H110" s="17"/>
      <c r="I110" s="18"/>
      <c r="J110" s="37"/>
      <c r="K110" s="17"/>
      <c r="L110" s="17"/>
      <c r="M110" s="18"/>
      <c r="N110" s="37"/>
      <c r="O110" s="17"/>
      <c r="P110" s="17"/>
      <c r="Q110" s="18"/>
      <c r="R110" s="37"/>
      <c r="S110" s="17"/>
      <c r="T110" s="17"/>
      <c r="U110" s="18"/>
      <c r="V110" s="33"/>
      <c r="W110" s="17">
        <v>8</v>
      </c>
      <c r="X110" s="17"/>
      <c r="Y110" s="29"/>
      <c r="Z110" s="183" t="s">
        <v>144</v>
      </c>
    </row>
    <row r="111" spans="1:26" s="2" customFormat="1" ht="15" customHeight="1">
      <c r="A111" s="223"/>
      <c r="B111" s="224" t="s">
        <v>83</v>
      </c>
      <c r="C111" s="224"/>
      <c r="D111" s="17">
        <v>3</v>
      </c>
      <c r="E111" s="17">
        <v>3</v>
      </c>
      <c r="F111" s="33"/>
      <c r="G111" s="17"/>
      <c r="H111" s="17"/>
      <c r="I111" s="18"/>
      <c r="J111" s="37"/>
      <c r="K111" s="17"/>
      <c r="L111" s="17"/>
      <c r="M111" s="18"/>
      <c r="N111" s="37"/>
      <c r="O111" s="17"/>
      <c r="P111" s="17"/>
      <c r="Q111" s="18"/>
      <c r="R111" s="37"/>
      <c r="S111" s="17"/>
      <c r="T111" s="17"/>
      <c r="U111" s="18"/>
      <c r="V111" s="33"/>
      <c r="W111" s="17"/>
      <c r="X111" s="17">
        <v>3</v>
      </c>
      <c r="Y111" s="29"/>
      <c r="Z111" s="52" t="s">
        <v>125</v>
      </c>
    </row>
    <row r="112" spans="1:26" s="2" customFormat="1" ht="15" customHeight="1">
      <c r="A112" s="223"/>
      <c r="B112" s="224" t="s">
        <v>84</v>
      </c>
      <c r="C112" s="224"/>
      <c r="D112" s="17">
        <v>2</v>
      </c>
      <c r="E112" s="17">
        <v>2</v>
      </c>
      <c r="F112" s="33"/>
      <c r="G112" s="17"/>
      <c r="H112" s="17"/>
      <c r="I112" s="18"/>
      <c r="J112" s="37"/>
      <c r="K112" s="17"/>
      <c r="L112" s="17"/>
      <c r="M112" s="18"/>
      <c r="N112" s="37"/>
      <c r="O112" s="17"/>
      <c r="P112" s="17"/>
      <c r="Q112" s="18"/>
      <c r="R112" s="37"/>
      <c r="S112" s="17"/>
      <c r="T112" s="17"/>
      <c r="U112" s="18"/>
      <c r="V112" s="33"/>
      <c r="W112" s="17"/>
      <c r="X112" s="17">
        <v>2</v>
      </c>
      <c r="Y112" s="29"/>
      <c r="Z112" s="52" t="s">
        <v>125</v>
      </c>
    </row>
    <row r="113" spans="1:26" s="2" customFormat="1" ht="15" customHeight="1">
      <c r="A113" s="223"/>
      <c r="B113" s="224" t="s">
        <v>86</v>
      </c>
      <c r="C113" s="224"/>
      <c r="D113" s="17">
        <v>2</v>
      </c>
      <c r="E113" s="17">
        <v>2</v>
      </c>
      <c r="F113" s="33"/>
      <c r="G113" s="17"/>
      <c r="H113" s="17"/>
      <c r="I113" s="18"/>
      <c r="J113" s="37"/>
      <c r="K113" s="17"/>
      <c r="L113" s="17"/>
      <c r="M113" s="18"/>
      <c r="N113" s="37"/>
      <c r="O113" s="17"/>
      <c r="P113" s="17"/>
      <c r="Q113" s="18"/>
      <c r="R113" s="37"/>
      <c r="S113" s="17"/>
      <c r="T113" s="17"/>
      <c r="U113" s="18"/>
      <c r="V113" s="33"/>
      <c r="W113" s="17"/>
      <c r="X113" s="17">
        <v>2</v>
      </c>
      <c r="Y113" s="29"/>
      <c r="Z113" s="52" t="s">
        <v>125</v>
      </c>
    </row>
    <row r="114" spans="1:26" s="2" customFormat="1" ht="15" customHeight="1">
      <c r="A114" s="223"/>
      <c r="B114" s="224" t="s">
        <v>85</v>
      </c>
      <c r="C114" s="224"/>
      <c r="D114" s="17">
        <v>2</v>
      </c>
      <c r="E114" s="17">
        <v>2</v>
      </c>
      <c r="F114" s="33"/>
      <c r="G114" s="17"/>
      <c r="H114" s="17"/>
      <c r="I114" s="18"/>
      <c r="J114" s="37"/>
      <c r="K114" s="17"/>
      <c r="L114" s="17"/>
      <c r="M114" s="18"/>
      <c r="N114" s="37"/>
      <c r="O114" s="17"/>
      <c r="P114" s="17"/>
      <c r="Q114" s="18"/>
      <c r="R114" s="37"/>
      <c r="S114" s="17"/>
      <c r="T114" s="17"/>
      <c r="U114" s="18"/>
      <c r="V114" s="33"/>
      <c r="W114" s="17"/>
      <c r="X114" s="17">
        <v>2</v>
      </c>
      <c r="Y114" s="29"/>
      <c r="Z114" s="30"/>
    </row>
    <row r="115" spans="1:26" s="2" customFormat="1" ht="15" customHeight="1">
      <c r="A115" s="223"/>
      <c r="B115" s="225" t="s">
        <v>43</v>
      </c>
      <c r="C115" s="225"/>
      <c r="D115" s="15">
        <f aca="true" t="shared" si="2" ref="D115:Y115">SUM(D$72:D$117)</f>
        <v>134</v>
      </c>
      <c r="E115" s="204">
        <f>SUM(E72:E114)</f>
        <v>142</v>
      </c>
      <c r="F115" s="191">
        <f t="shared" si="2"/>
        <v>8</v>
      </c>
      <c r="G115" s="15">
        <v>3</v>
      </c>
      <c r="H115" s="15">
        <f t="shared" si="2"/>
        <v>8</v>
      </c>
      <c r="I115" s="15">
        <v>3</v>
      </c>
      <c r="J115" s="16">
        <f t="shared" si="2"/>
        <v>12</v>
      </c>
      <c r="K115" s="15">
        <f t="shared" si="2"/>
        <v>0</v>
      </c>
      <c r="L115" s="15">
        <f t="shared" si="2"/>
        <v>12</v>
      </c>
      <c r="M115" s="15">
        <f t="shared" si="2"/>
        <v>0</v>
      </c>
      <c r="N115" s="16">
        <f t="shared" si="2"/>
        <v>14</v>
      </c>
      <c r="O115" s="15">
        <f t="shared" si="2"/>
        <v>0</v>
      </c>
      <c r="P115" s="15">
        <f t="shared" si="2"/>
        <v>14</v>
      </c>
      <c r="Q115" s="15">
        <f t="shared" si="2"/>
        <v>0</v>
      </c>
      <c r="R115" s="16">
        <f t="shared" si="2"/>
        <v>16</v>
      </c>
      <c r="S115" s="15">
        <f t="shared" si="2"/>
        <v>0</v>
      </c>
      <c r="T115" s="15">
        <f t="shared" si="2"/>
        <v>14</v>
      </c>
      <c r="U115" s="15">
        <f t="shared" si="2"/>
        <v>0</v>
      </c>
      <c r="V115" s="16">
        <f t="shared" si="2"/>
        <v>21</v>
      </c>
      <c r="W115" s="15">
        <f t="shared" si="2"/>
        <v>4</v>
      </c>
      <c r="X115" s="15">
        <f t="shared" si="2"/>
        <v>13</v>
      </c>
      <c r="Y115" s="15">
        <f t="shared" si="2"/>
        <v>0</v>
      </c>
      <c r="Z115" s="31"/>
    </row>
    <row r="116" spans="1:26" s="2" customFormat="1" ht="15" customHeight="1" thickBot="1">
      <c r="A116" s="161"/>
      <c r="B116" s="231" t="s">
        <v>119</v>
      </c>
      <c r="C116" s="232"/>
      <c r="D116" s="233">
        <v>32</v>
      </c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5"/>
      <c r="Z116" s="32"/>
    </row>
    <row r="117" spans="1:26" s="2" customFormat="1" ht="15" customHeight="1" thickBot="1">
      <c r="A117" s="280" t="s">
        <v>129</v>
      </c>
      <c r="B117" s="281"/>
      <c r="C117" s="281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3"/>
    </row>
    <row r="118" spans="1:26" s="2" customFormat="1" ht="15" customHeight="1">
      <c r="A118" s="241" t="s">
        <v>47</v>
      </c>
      <c r="B118" s="241"/>
      <c r="C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s="2" customFormat="1" ht="26.25" customHeight="1">
      <c r="A119" s="226" t="s">
        <v>48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</row>
    <row r="120" spans="1:26" s="2" customFormat="1" ht="14.25" customHeight="1">
      <c r="A120" s="229" t="s">
        <v>49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</row>
    <row r="121" spans="1:26" s="2" customFormat="1" ht="15" customHeight="1">
      <c r="A121" s="229" t="s">
        <v>126</v>
      </c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</row>
    <row r="122" spans="1:26" s="2" customFormat="1" ht="15" customHeight="1">
      <c r="A122" s="239" t="s">
        <v>123</v>
      </c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</row>
    <row r="123" spans="1:26" s="2" customFormat="1" ht="15" customHeight="1">
      <c r="A123" s="239" t="s">
        <v>124</v>
      </c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</row>
    <row r="124" spans="1:26" s="2" customFormat="1" ht="17.25" customHeight="1">
      <c r="A124" s="239" t="s">
        <v>120</v>
      </c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</row>
    <row r="125" spans="1:26" s="2" customFormat="1" ht="26.25" customHeight="1">
      <c r="A125" s="227" t="s">
        <v>121</v>
      </c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</row>
    <row r="126" spans="1:26" s="2" customFormat="1" ht="26.25" customHeight="1">
      <c r="A126" s="227" t="s">
        <v>122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</row>
    <row r="127" spans="1:26" s="2" customFormat="1" ht="15.75">
      <c r="A127" s="269" t="s">
        <v>153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</row>
    <row r="128" spans="1:26" ht="15.75">
      <c r="A128" s="22"/>
      <c r="B128" s="22"/>
      <c r="C128" s="23"/>
      <c r="D128" s="24"/>
      <c r="E128" s="25"/>
      <c r="F128" s="26"/>
      <c r="G128" s="22"/>
      <c r="H128" s="22"/>
      <c r="I128" s="27"/>
      <c r="J128" s="26"/>
      <c r="K128" s="22"/>
      <c r="L128" s="22"/>
      <c r="M128" s="27"/>
      <c r="N128" s="26"/>
      <c r="O128" s="22"/>
      <c r="P128" s="22"/>
      <c r="Q128" s="27"/>
      <c r="R128" s="26"/>
      <c r="S128" s="22"/>
      <c r="T128" s="22"/>
      <c r="U128" s="27"/>
      <c r="V128" s="26"/>
      <c r="W128" s="22"/>
      <c r="X128" s="22"/>
      <c r="Y128" s="27"/>
      <c r="Z128" s="28"/>
    </row>
  </sheetData>
  <sheetProtection/>
  <mergeCells count="152">
    <mergeCell ref="B14:B16"/>
    <mergeCell ref="B42:C42"/>
    <mergeCell ref="B51:C51"/>
    <mergeCell ref="B48:C48"/>
    <mergeCell ref="B49:C49"/>
    <mergeCell ref="B50:C50"/>
    <mergeCell ref="B64:C64"/>
    <mergeCell ref="A31:A36"/>
    <mergeCell ref="B36:C36"/>
    <mergeCell ref="B34:C34"/>
    <mergeCell ref="B41:C41"/>
    <mergeCell ref="B35:C35"/>
    <mergeCell ref="A52:Z52"/>
    <mergeCell ref="A37:A51"/>
    <mergeCell ref="T57:U57"/>
    <mergeCell ref="P57:Q57"/>
    <mergeCell ref="V57:W57"/>
    <mergeCell ref="B43:C43"/>
    <mergeCell ref="J57:K57"/>
    <mergeCell ref="N57:O57"/>
    <mergeCell ref="D55:D58"/>
    <mergeCell ref="E55:E58"/>
    <mergeCell ref="B44:C44"/>
    <mergeCell ref="B45:C45"/>
    <mergeCell ref="Z4:Z7"/>
    <mergeCell ref="F5:I5"/>
    <mergeCell ref="J5:M5"/>
    <mergeCell ref="N5:Q5"/>
    <mergeCell ref="V5:Y5"/>
    <mergeCell ref="F6:G6"/>
    <mergeCell ref="A3:Z3"/>
    <mergeCell ref="L6:M6"/>
    <mergeCell ref="X6:Y6"/>
    <mergeCell ref="B11:B13"/>
    <mergeCell ref="A127:Z127"/>
    <mergeCell ref="B72:C72"/>
    <mergeCell ref="B79:C79"/>
    <mergeCell ref="B87:C87"/>
    <mergeCell ref="H6:I6"/>
    <mergeCell ref="J6:K6"/>
    <mergeCell ref="C4:C7"/>
    <mergeCell ref="D4:D7"/>
    <mergeCell ref="E4:E7"/>
    <mergeCell ref="Z55:Z58"/>
    <mergeCell ref="A117:Z117"/>
    <mergeCell ref="X57:Y57"/>
    <mergeCell ref="B88:C88"/>
    <mergeCell ref="B83:C83"/>
    <mergeCell ref="B84:C84"/>
    <mergeCell ref="B85:C85"/>
    <mergeCell ref="F57:G57"/>
    <mergeCell ref="H57:I57"/>
    <mergeCell ref="R57:S57"/>
    <mergeCell ref="B38:C38"/>
    <mergeCell ref="B37:C37"/>
    <mergeCell ref="B55:C58"/>
    <mergeCell ref="F55:Y55"/>
    <mergeCell ref="A1:Z1"/>
    <mergeCell ref="R5:U5"/>
    <mergeCell ref="R6:S6"/>
    <mergeCell ref="T6:U6"/>
    <mergeCell ref="R56:U56"/>
    <mergeCell ref="B30:C30"/>
    <mergeCell ref="F4:Y4"/>
    <mergeCell ref="N6:O6"/>
    <mergeCell ref="P6:Q6"/>
    <mergeCell ref="V6:W6"/>
    <mergeCell ref="B39:C39"/>
    <mergeCell ref="B33:C33"/>
    <mergeCell ref="B17:B18"/>
    <mergeCell ref="A4:B7"/>
    <mergeCell ref="B19:B20"/>
    <mergeCell ref="B26:C26"/>
    <mergeCell ref="B8:B9"/>
    <mergeCell ref="B31:C31"/>
    <mergeCell ref="B27:C27"/>
    <mergeCell ref="A8:A30"/>
    <mergeCell ref="J56:M56"/>
    <mergeCell ref="N56:Q56"/>
    <mergeCell ref="B40:C40"/>
    <mergeCell ref="B47:C47"/>
    <mergeCell ref="B46:C46"/>
    <mergeCell ref="A126:Z126"/>
    <mergeCell ref="A124:Z124"/>
    <mergeCell ref="B110:C110"/>
    <mergeCell ref="B111:C111"/>
    <mergeCell ref="B112:C112"/>
    <mergeCell ref="B105:C105"/>
    <mergeCell ref="B106:C106"/>
    <mergeCell ref="B107:C107"/>
    <mergeCell ref="B108:C108"/>
    <mergeCell ref="A118:B118"/>
    <mergeCell ref="A122:Z122"/>
    <mergeCell ref="A123:Z123"/>
    <mergeCell ref="B109:C109"/>
    <mergeCell ref="B98:C98"/>
    <mergeCell ref="B97:C97"/>
    <mergeCell ref="B104:C104"/>
    <mergeCell ref="V56:Y56"/>
    <mergeCell ref="L57:M57"/>
    <mergeCell ref="F56:I56"/>
    <mergeCell ref="B67:C67"/>
    <mergeCell ref="B68:C68"/>
    <mergeCell ref="B69:C69"/>
    <mergeCell ref="B70:C70"/>
    <mergeCell ref="B59:C59"/>
    <mergeCell ref="B60:C60"/>
    <mergeCell ref="B61:C61"/>
    <mergeCell ref="B86:C86"/>
    <mergeCell ref="B93:C93"/>
    <mergeCell ref="B94:C94"/>
    <mergeCell ref="B95:C95"/>
    <mergeCell ref="B96:C96"/>
    <mergeCell ref="B92:C92"/>
    <mergeCell ref="B75:C75"/>
    <mergeCell ref="B114:C114"/>
    <mergeCell ref="B115:C115"/>
    <mergeCell ref="A119:Z119"/>
    <mergeCell ref="B99:C99"/>
    <mergeCell ref="A125:Z125"/>
    <mergeCell ref="B100:C100"/>
    <mergeCell ref="A121:Z121"/>
    <mergeCell ref="A120:Z120"/>
    <mergeCell ref="B116:C116"/>
    <mergeCell ref="D116:Y116"/>
    <mergeCell ref="B101:C101"/>
    <mergeCell ref="B102:C102"/>
    <mergeCell ref="B103:C103"/>
    <mergeCell ref="B22:C22"/>
    <mergeCell ref="B21:C21"/>
    <mergeCell ref="B23:C23"/>
    <mergeCell ref="B25:C25"/>
    <mergeCell ref="B24:C24"/>
    <mergeCell ref="B90:C90"/>
    <mergeCell ref="B91:C91"/>
    <mergeCell ref="B73:C73"/>
    <mergeCell ref="B74:C74"/>
    <mergeCell ref="B89:C89"/>
    <mergeCell ref="B32:C32"/>
    <mergeCell ref="A54:Z54"/>
    <mergeCell ref="A59:A71"/>
    <mergeCell ref="B71:C71"/>
    <mergeCell ref="B63:C63"/>
    <mergeCell ref="B62:C62"/>
    <mergeCell ref="B65:C65"/>
    <mergeCell ref="B66:C66"/>
    <mergeCell ref="B82:C82"/>
    <mergeCell ref="B80:C80"/>
    <mergeCell ref="B81:C81"/>
    <mergeCell ref="A55:A58"/>
    <mergeCell ref="A72:A115"/>
    <mergeCell ref="B113:C113"/>
  </mergeCells>
  <printOptions/>
  <pageMargins left="0.5511811023622047" right="0.1968503937007874" top="0.1968503937007874" bottom="0.15748031496062992" header="0.1968503937007874" footer="0.15748031496062992"/>
  <pageSetup horizontalDpi="600" verticalDpi="600" orientation="portrait" paperSize="9" scale="86" r:id="rId1"/>
  <rowBreaks count="1" manualBreakCount="1">
    <brk id="51" max="255" man="1"/>
  </rowBreaks>
  <ignoredErrors>
    <ignoredError sqref="F71 H71:X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NTCB</cp:lastModifiedBy>
  <cp:lastPrinted>2015-05-28T06:58:46Z</cp:lastPrinted>
  <dcterms:created xsi:type="dcterms:W3CDTF">2004-06-21T10:02:42Z</dcterms:created>
  <dcterms:modified xsi:type="dcterms:W3CDTF">2015-10-16T09:35:24Z</dcterms:modified>
  <cp:category/>
  <cp:version/>
  <cp:contentType/>
  <cp:contentStatus/>
</cp:coreProperties>
</file>