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435" activeTab="0"/>
  </bookViews>
  <sheets>
    <sheet name="五專" sheetId="1" r:id="rId1"/>
  </sheets>
  <definedNames>
    <definedName name="_xlnm.Print_Area" localSheetId="0">'五專'!$A$1:$Z$110</definedName>
  </definedNames>
  <calcPr fullCalcOnLoad="1"/>
</workbook>
</file>

<file path=xl/sharedStrings.xml><?xml version="1.0" encoding="utf-8"?>
<sst xmlns="http://schemas.openxmlformats.org/spreadsheetml/2006/main" count="210" uniqueCount="127">
  <si>
    <t>科目名稱</t>
  </si>
  <si>
    <t>學分數</t>
  </si>
  <si>
    <t>時數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</si>
  <si>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</si>
  <si>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</si>
  <si>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</si>
  <si>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</si>
  <si>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</si>
  <si>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</si>
  <si>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</si>
  <si>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</si>
  <si>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</si>
  <si>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小計</t>
  </si>
  <si>
    <t>體育</t>
  </si>
  <si>
    <t>國際貿易實務</t>
  </si>
  <si>
    <t>國際行銷管理</t>
  </si>
  <si>
    <t>國際企業管理</t>
  </si>
  <si>
    <t>財務管理</t>
  </si>
  <si>
    <t>民法</t>
  </si>
  <si>
    <t>商用套裝軟體</t>
  </si>
  <si>
    <t>商事法</t>
  </si>
  <si>
    <t>國際投資分析</t>
  </si>
  <si>
    <t>國際商務專業證照</t>
  </si>
  <si>
    <t>第五學年</t>
  </si>
  <si>
    <t>一般科目</t>
  </si>
  <si>
    <t>國文</t>
  </si>
  <si>
    <t>英文</t>
  </si>
  <si>
    <t>數學</t>
  </si>
  <si>
    <t>歷史</t>
  </si>
  <si>
    <t>地理</t>
  </si>
  <si>
    <t>公民與社會</t>
  </si>
  <si>
    <t>生物</t>
  </si>
  <si>
    <t>物理</t>
  </si>
  <si>
    <t>化學</t>
  </si>
  <si>
    <t>音樂</t>
  </si>
  <si>
    <t>藝術生活</t>
  </si>
  <si>
    <t>生活科技</t>
  </si>
  <si>
    <t>法律與生活(相關科目)</t>
  </si>
  <si>
    <t>健康與護理</t>
  </si>
  <si>
    <t>不計入畢業最低總學分數</t>
  </si>
  <si>
    <t>軍訓</t>
  </si>
  <si>
    <t>校定</t>
  </si>
  <si>
    <t>必修</t>
  </si>
  <si>
    <t>國文(含現代文學習作)</t>
  </si>
  <si>
    <t>應用英文</t>
  </si>
  <si>
    <t>語文領域</t>
  </si>
  <si>
    <t>數學領域</t>
  </si>
  <si>
    <t>社會領域</t>
  </si>
  <si>
    <t>自然領域</t>
  </si>
  <si>
    <t>藝術領域</t>
  </si>
  <si>
    <t>生活領域</t>
  </si>
  <si>
    <t>計算機概論</t>
  </si>
  <si>
    <t>經濟學</t>
  </si>
  <si>
    <t>會計學</t>
  </si>
  <si>
    <t>貨幣銀行學</t>
  </si>
  <si>
    <t>統計學</t>
  </si>
  <si>
    <t>國際貿易原理與政策</t>
  </si>
  <si>
    <t>行銷學</t>
  </si>
  <si>
    <t>商用英文</t>
  </si>
  <si>
    <t>國際金融</t>
  </si>
  <si>
    <t>國際匯兌</t>
  </si>
  <si>
    <t>貿易法規</t>
  </si>
  <si>
    <t>文書處理</t>
  </si>
  <si>
    <t>英語訓練</t>
  </si>
  <si>
    <t>中級會計學</t>
  </si>
  <si>
    <t>企業組織與管理</t>
  </si>
  <si>
    <t>微積分</t>
  </si>
  <si>
    <t>國際商業信用證實務</t>
  </si>
  <si>
    <t>國際貿易英語會話一</t>
  </si>
  <si>
    <t>商用英文習作</t>
  </si>
  <si>
    <t>供應鏈管理</t>
  </si>
  <si>
    <t>財經時事分析</t>
  </si>
  <si>
    <t>國際私法</t>
  </si>
  <si>
    <t>國際貿易英語會話二</t>
  </si>
  <si>
    <t>國際貿易專題</t>
  </si>
  <si>
    <t>國際市場分析</t>
  </si>
  <si>
    <t>日文一</t>
  </si>
  <si>
    <t>西班牙文一</t>
  </si>
  <si>
    <t>文學欣賞</t>
  </si>
  <si>
    <t>中國文化與藝術</t>
  </si>
  <si>
    <t>日文二</t>
  </si>
  <si>
    <t>西班牙文二</t>
  </si>
  <si>
    <t>英語會話一</t>
  </si>
  <si>
    <t>人際關係</t>
  </si>
  <si>
    <t>中級會計學二</t>
  </si>
  <si>
    <t>英語會話二</t>
  </si>
  <si>
    <t>商用日文</t>
  </si>
  <si>
    <t>商用西班牙文</t>
  </si>
  <si>
    <t>經濟分析</t>
  </si>
  <si>
    <t>貿易契約</t>
  </si>
  <si>
    <t>英文財經報導導讀</t>
  </si>
  <si>
    <t>財務報表分析</t>
  </si>
  <si>
    <t>國際貿易資訊系統</t>
  </si>
  <si>
    <t>市場調查(一)</t>
  </si>
  <si>
    <t>市場調查(二)</t>
  </si>
  <si>
    <t>商務談判</t>
  </si>
  <si>
    <t>保險學</t>
  </si>
  <si>
    <t>專選</t>
  </si>
  <si>
    <t>選修科目</t>
  </si>
  <si>
    <t>國際商務校外實習一</t>
  </si>
  <si>
    <t>國際商務校外實習二</t>
  </si>
  <si>
    <t>國際商務校外實習三</t>
  </si>
  <si>
    <t>國際商務校外實習四</t>
  </si>
  <si>
    <t>科目類別</t>
  </si>
  <si>
    <t>授課</t>
  </si>
  <si>
    <t>專業必修科目</t>
  </si>
  <si>
    <t>授          課          時            數</t>
  </si>
  <si>
    <t>英語訓練(畢輔)</t>
  </si>
  <si>
    <t xml:space="preserve">100.3.2 系(所、科)課程委員會通過         </t>
  </si>
  <si>
    <r>
      <t xml:space="preserve"> </t>
    </r>
    <r>
      <rPr>
        <b/>
        <sz val="12"/>
        <rFont val="新細明體"/>
        <family val="1"/>
      </rPr>
      <t>國立臺北商業技術學院專科部五年制   國際貿易科  課程科目表( 100 學年度入學新生適用)              P1</t>
    </r>
  </si>
  <si>
    <t xml:space="preserve">100.3.2 系(所、科)務會議通過                </t>
  </si>
  <si>
    <t>健康與體育領域</t>
  </si>
  <si>
    <t>全民國防教育</t>
  </si>
  <si>
    <t>未通過英語畢業門檻學生必修課程，各科上下對開</t>
  </si>
  <si>
    <t>勞作教育</t>
  </si>
  <si>
    <t>備註1</t>
  </si>
  <si>
    <r>
      <t xml:space="preserve"> </t>
    </r>
    <r>
      <rPr>
        <b/>
        <sz val="12"/>
        <rFont val="新細明體"/>
        <family val="1"/>
      </rPr>
      <t>國立臺北商業技術學院專科部五年制   國際貿易科  課程科目表( 100 學年度入學新生適用)              P2</t>
    </r>
  </si>
  <si>
    <t>小計</t>
  </si>
  <si>
    <t>至少應修</t>
  </si>
  <si>
    <t>畢業最低總學分數 254</t>
  </si>
  <si>
    <r>
      <t>備註1：</t>
    </r>
    <r>
      <rPr>
        <sz val="10"/>
        <rFont val="細明體"/>
        <family val="3"/>
      </rPr>
      <t>勞作教育為服務學習課程，服務時數為36小時，上課時數為8小時，不計入畢業最低總學分數，自99學年度起入學之日間部學生，必須至少修習一門服務學習課程始得畢業，有關服務學習課程依本校服務學習課程實施要點辦理</t>
    </r>
  </si>
  <si>
    <t>＊一般科目配合本校通識中心、體育室、軍訓室課程需要作適當調整</t>
  </si>
  <si>
    <t>＊專選須佔全部選修學分一半以上</t>
  </si>
  <si>
    <t>＊選修課程得視課程需要作適當調整</t>
  </si>
  <si>
    <t>＊依「本系學生國際商務專業能力畢業門檻及輔導實施要點」規定：自100學年度起入學之學生應通過相關專業能力檢定考試或於畢業當年度(五專五年級)修習0學分每週2小時之「國際商務專業證照」課程，並通過課程測驗後始得畢業，檢定標準請詳閱該要點</t>
  </si>
  <si>
    <t>＊依「本校英語能力畢業門檻及輔導要點」規定：自99學年度起入學之學生應通過相關英語能力檢定考試或於畢業當年度(五專五年級)修習0學分每週2小時之「英語訓練(畢輔)」課程，並通過課程測驗後始得畢業，檢定標準請詳閱該要點</t>
  </si>
  <si>
    <t>本課程科目表經 100 年 5 月 26 日教務會議通過，適用 100 學年度入學新生。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</si>
</sst>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0_);[Red]\(0\)"/>
    <numFmt numFmtId="182" formatCode="0_ "/>
    <numFmt numFmtId="183" formatCode="0_);\(0\)"/>
    <numFmt numFmtId="184" formatCode="0;[Red]0"/>
  </numFmts>
  <fonts count="17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10"/>
      <name val="華康楷書體W5"/>
      <family val="3"/>
    </font>
    <font>
      <sz val="10"/>
      <name val="細明體"/>
      <family val="3"/>
    </font>
    <font>
      <sz val="10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sz val="6"/>
      <name val="新細明體"/>
      <family val="1"/>
    </font>
    <font>
      <b/>
      <sz val="10"/>
      <name val="細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2" fontId="2" fillId="0" borderId="9" xfId="0" applyNumberFormat="1" applyFont="1" applyBorder="1" applyAlignment="1">
      <alignment horizontal="center" vertical="center" wrapText="1"/>
    </xf>
    <xf numFmtId="182" fontId="2" fillId="0" borderId="8" xfId="0" applyNumberFormat="1" applyFont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182" fontId="2" fillId="0" borderId="4" xfId="0" applyNumberFormat="1" applyFont="1" applyBorder="1" applyAlignment="1">
      <alignment horizontal="center" vertical="center" shrinkToFit="1"/>
    </xf>
    <xf numFmtId="182" fontId="2" fillId="0" borderId="5" xfId="0" applyNumberFormat="1" applyFont="1" applyBorder="1" applyAlignment="1">
      <alignment horizontal="center" vertical="center" shrinkToFit="1"/>
    </xf>
    <xf numFmtId="182" fontId="3" fillId="0" borderId="4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justify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182" fontId="3" fillId="0" borderId="6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justify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2" fillId="0" borderId="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7" fillId="0" borderId="27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distributed" wrapText="1"/>
    </xf>
    <xf numFmtId="0" fontId="7" fillId="0" borderId="25" xfId="0" applyFont="1" applyBorder="1" applyAlignment="1">
      <alignment horizontal="distributed" vertical="distributed" wrapText="1"/>
    </xf>
    <xf numFmtId="0" fontId="7" fillId="0" borderId="34" xfId="0" applyFont="1" applyBorder="1" applyAlignment="1">
      <alignment horizontal="distributed" vertical="distributed" textRotation="255" wrapText="1"/>
    </xf>
    <xf numFmtId="0" fontId="0" fillId="0" borderId="35" xfId="0" applyFont="1" applyBorder="1" applyAlignment="1">
      <alignment horizontal="distributed" vertical="distributed" textRotation="255"/>
    </xf>
    <xf numFmtId="0" fontId="7" fillId="0" borderId="34" xfId="0" applyFont="1" applyBorder="1" applyAlignment="1">
      <alignment horizontal="distributed" vertical="distributed" textRotation="255"/>
    </xf>
    <xf numFmtId="0" fontId="7" fillId="0" borderId="36" xfId="0" applyFont="1" applyBorder="1" applyAlignment="1">
      <alignment horizontal="distributed" vertical="distributed" textRotation="255"/>
    </xf>
    <xf numFmtId="0" fontId="0" fillId="0" borderId="14" xfId="0" applyFont="1" applyBorder="1" applyAlignment="1">
      <alignment horizontal="distributed" vertical="distributed" textRotation="255"/>
    </xf>
    <xf numFmtId="0" fontId="7" fillId="0" borderId="37" xfId="0" applyFont="1" applyBorder="1" applyAlignment="1">
      <alignment horizontal="distributed" vertical="distributed" wrapText="1"/>
    </xf>
    <xf numFmtId="0" fontId="7" fillId="0" borderId="12" xfId="0" applyFont="1" applyBorder="1" applyAlignment="1">
      <alignment horizontal="distributed" vertical="distributed" wrapText="1"/>
    </xf>
    <xf numFmtId="0" fontId="7" fillId="0" borderId="14" xfId="0" applyFont="1" applyBorder="1" applyAlignment="1">
      <alignment horizontal="distributed" vertical="distributed" wrapText="1"/>
    </xf>
    <xf numFmtId="0" fontId="7" fillId="0" borderId="1" xfId="0" applyFont="1" applyBorder="1" applyAlignment="1">
      <alignment horizontal="distributed" vertical="distributed" wrapText="1"/>
    </xf>
    <xf numFmtId="0" fontId="7" fillId="0" borderId="13" xfId="0" applyFont="1" applyBorder="1" applyAlignment="1">
      <alignment horizontal="distributed" vertical="distributed" wrapText="1"/>
    </xf>
    <xf numFmtId="0" fontId="7" fillId="0" borderId="3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40" xfId="0" applyFont="1" applyBorder="1" applyAlignment="1">
      <alignment horizontal="center" vertical="distributed" textRotation="255" wrapText="1"/>
    </xf>
    <xf numFmtId="0" fontId="7" fillId="0" borderId="41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7" fillId="0" borderId="44" xfId="0" applyFont="1" applyBorder="1" applyAlignment="1">
      <alignment horizontal="distributed" vertical="distributed" textRotation="255" wrapText="1"/>
    </xf>
    <xf numFmtId="0" fontId="7" fillId="0" borderId="45" xfId="0" applyFont="1" applyBorder="1" applyAlignment="1">
      <alignment horizontal="distributed" vertical="distributed" textRotation="255"/>
    </xf>
    <xf numFmtId="0" fontId="7" fillId="0" borderId="46" xfId="0" applyFont="1" applyBorder="1" applyAlignment="1">
      <alignment horizontal="distributed" vertical="distributed" wrapText="1"/>
    </xf>
    <xf numFmtId="0" fontId="0" fillId="0" borderId="35" xfId="0" applyFont="1" applyBorder="1" applyAlignment="1">
      <alignment horizontal="distributed" vertical="distributed"/>
    </xf>
    <xf numFmtId="0" fontId="0" fillId="0" borderId="46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0" fontId="0" fillId="0" borderId="14" xfId="0" applyFont="1" applyBorder="1" applyAlignment="1">
      <alignment horizontal="distributed" vertical="distributed"/>
    </xf>
    <xf numFmtId="0" fontId="6" fillId="0" borderId="19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distributed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distributed" textRotation="255" wrapText="1"/>
    </xf>
    <xf numFmtId="0" fontId="1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7" fillId="0" borderId="48" xfId="0" applyFont="1" applyBorder="1" applyAlignment="1">
      <alignment horizontal="center" vertical="distributed" textRotation="255" wrapText="1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8" xfId="0" applyFont="1" applyBorder="1" applyAlignment="1">
      <alignment horizontal="center" vertical="distributed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distributed" wrapText="1"/>
    </xf>
    <xf numFmtId="182" fontId="2" fillId="0" borderId="49" xfId="0" applyNumberFormat="1" applyFont="1" applyBorder="1" applyAlignment="1">
      <alignment horizontal="center" vertical="center" wrapText="1"/>
    </xf>
    <xf numFmtId="182" fontId="2" fillId="0" borderId="50" xfId="0" applyNumberFormat="1" applyFont="1" applyBorder="1" applyAlignment="1">
      <alignment horizontal="center" vertical="center" wrapText="1"/>
    </xf>
    <xf numFmtId="182" fontId="2" fillId="0" borderId="51" xfId="0" applyNumberFormat="1" applyFont="1" applyBorder="1" applyAlignment="1">
      <alignment horizontal="center" vertical="center" wrapText="1"/>
    </xf>
    <xf numFmtId="182" fontId="2" fillId="0" borderId="52" xfId="0" applyNumberFormat="1" applyFont="1" applyBorder="1" applyAlignment="1">
      <alignment horizontal="center" vertical="center" wrapText="1"/>
    </xf>
    <xf numFmtId="183" fontId="2" fillId="0" borderId="50" xfId="0" applyNumberFormat="1" applyFont="1" applyBorder="1" applyAlignment="1">
      <alignment horizontal="center" vertical="center" wrapText="1"/>
    </xf>
    <xf numFmtId="183" fontId="2" fillId="0" borderId="51" xfId="0" applyNumberFormat="1" applyFont="1" applyBorder="1" applyAlignment="1">
      <alignment horizontal="center" vertical="center" wrapText="1"/>
    </xf>
    <xf numFmtId="183" fontId="2" fillId="0" borderId="5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distributed" wrapText="1"/>
    </xf>
    <xf numFmtId="182" fontId="2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39" xfId="0" applyFont="1" applyBorder="1" applyAlignment="1">
      <alignment vertical="distributed" wrapText="1"/>
    </xf>
    <xf numFmtId="0" fontId="0" fillId="0" borderId="40" xfId="0" applyFont="1" applyBorder="1" applyAlignment="1">
      <alignment vertical="distributed" wrapText="1"/>
    </xf>
    <xf numFmtId="0" fontId="0" fillId="0" borderId="20" xfId="0" applyFont="1" applyBorder="1" applyAlignment="1">
      <alignment vertical="center"/>
    </xf>
    <xf numFmtId="0" fontId="0" fillId="0" borderId="34" xfId="0" applyFont="1" applyBorder="1" applyAlignment="1">
      <alignment vertical="distributed" wrapText="1"/>
    </xf>
    <xf numFmtId="0" fontId="0" fillId="0" borderId="30" xfId="0" applyFont="1" applyBorder="1" applyAlignment="1">
      <alignment vertical="distributed" wrapText="1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1"/>
  <sheetViews>
    <sheetView tabSelected="1" view="pageBreakPreview" zoomScaleSheetLayoutView="100" workbookViewId="0" topLeftCell="A97">
      <selection activeCell="N11" sqref="N11"/>
    </sheetView>
  </sheetViews>
  <sheetFormatPr defaultColWidth="9.00390625" defaultRowHeight="16.5"/>
  <cols>
    <col min="1" max="1" width="2.875" style="5" customWidth="1"/>
    <col min="2" max="2" width="5.25390625" style="5" customWidth="1"/>
    <col min="3" max="3" width="9.375" style="10" customWidth="1"/>
    <col min="4" max="4" width="4.25390625" style="6" customWidth="1"/>
    <col min="5" max="5" width="4.50390625" style="7" customWidth="1"/>
    <col min="6" max="6" width="3.125" style="4" customWidth="1"/>
    <col min="7" max="7" width="3.50390625" style="5" customWidth="1"/>
    <col min="8" max="8" width="3.125" style="5" customWidth="1"/>
    <col min="9" max="9" width="3.125" style="8" customWidth="1"/>
    <col min="10" max="10" width="3.125" style="4" customWidth="1"/>
    <col min="11" max="12" width="3.125" style="5" customWidth="1"/>
    <col min="13" max="13" width="3.125" style="8" customWidth="1"/>
    <col min="14" max="14" width="3.125" style="4" customWidth="1"/>
    <col min="15" max="16" width="3.125" style="5" customWidth="1"/>
    <col min="17" max="17" width="3.125" style="8" customWidth="1"/>
    <col min="18" max="18" width="3.125" style="4" customWidth="1"/>
    <col min="19" max="20" width="3.125" style="5" customWidth="1"/>
    <col min="21" max="21" width="3.125" style="8" customWidth="1"/>
    <col min="22" max="22" width="3.50390625" style="4" customWidth="1"/>
    <col min="23" max="23" width="3.125" style="5" customWidth="1"/>
    <col min="24" max="24" width="3.75390625" style="5" customWidth="1"/>
    <col min="25" max="25" width="3.125" style="8" customWidth="1"/>
    <col min="26" max="26" width="12.875" style="9" customWidth="1"/>
    <col min="27" max="30" width="9.00390625" style="5" customWidth="1"/>
    <col min="31" max="31" width="12.625" style="5" bestFit="1" customWidth="1"/>
    <col min="32" max="16384" width="9.00390625" style="5" customWidth="1"/>
  </cols>
  <sheetData>
    <row r="1" spans="1:26" s="2" customFormat="1" ht="21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s="2" customFormat="1" ht="11.25" customHeight="1">
      <c r="A2" s="102" t="s">
        <v>108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s="2" customFormat="1" ht="10.5" customHeight="1">
      <c r="A3" s="102" t="s">
        <v>110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s="2" customFormat="1" ht="9.75" customHeight="1" thickBot="1">
      <c r="A4" s="11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s="1" customFormat="1" ht="17.25" customHeight="1">
      <c r="A5" s="120" t="s">
        <v>103</v>
      </c>
      <c r="B5" s="121"/>
      <c r="C5" s="125" t="s">
        <v>0</v>
      </c>
      <c r="D5" s="127" t="s">
        <v>1</v>
      </c>
      <c r="E5" s="129" t="s">
        <v>2</v>
      </c>
      <c r="F5" s="139" t="s">
        <v>106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1"/>
      <c r="Z5" s="103" t="s">
        <v>3</v>
      </c>
    </row>
    <row r="6" spans="1:26" s="1" customFormat="1" ht="16.5" customHeight="1">
      <c r="A6" s="122"/>
      <c r="B6" s="121"/>
      <c r="C6" s="125"/>
      <c r="D6" s="128"/>
      <c r="E6" s="130"/>
      <c r="F6" s="106" t="s">
        <v>4</v>
      </c>
      <c r="G6" s="107"/>
      <c r="H6" s="107"/>
      <c r="I6" s="108"/>
      <c r="J6" s="106" t="s">
        <v>5</v>
      </c>
      <c r="K6" s="107"/>
      <c r="L6" s="107"/>
      <c r="M6" s="108"/>
      <c r="N6" s="106" t="s">
        <v>6</v>
      </c>
      <c r="O6" s="107"/>
      <c r="P6" s="107"/>
      <c r="Q6" s="108"/>
      <c r="R6" s="106" t="s">
        <v>7</v>
      </c>
      <c r="S6" s="107"/>
      <c r="T6" s="107"/>
      <c r="U6" s="108"/>
      <c r="V6" s="106" t="s">
        <v>23</v>
      </c>
      <c r="W6" s="107"/>
      <c r="X6" s="107"/>
      <c r="Y6" s="109"/>
      <c r="Z6" s="104"/>
    </row>
    <row r="7" spans="1:26" s="1" customFormat="1" ht="16.5" customHeight="1">
      <c r="A7" s="122"/>
      <c r="B7" s="121"/>
      <c r="C7" s="125"/>
      <c r="D7" s="128"/>
      <c r="E7" s="130"/>
      <c r="F7" s="106" t="s">
        <v>8</v>
      </c>
      <c r="G7" s="107"/>
      <c r="H7" s="111" t="s">
        <v>9</v>
      </c>
      <c r="I7" s="108"/>
      <c r="J7" s="106" t="s">
        <v>8</v>
      </c>
      <c r="K7" s="107"/>
      <c r="L7" s="111" t="s">
        <v>9</v>
      </c>
      <c r="M7" s="108"/>
      <c r="N7" s="106" t="s">
        <v>8</v>
      </c>
      <c r="O7" s="107"/>
      <c r="P7" s="111" t="s">
        <v>9</v>
      </c>
      <c r="Q7" s="108"/>
      <c r="R7" s="106" t="s">
        <v>8</v>
      </c>
      <c r="S7" s="107"/>
      <c r="T7" s="111" t="s">
        <v>9</v>
      </c>
      <c r="U7" s="108"/>
      <c r="V7" s="106" t="s">
        <v>8</v>
      </c>
      <c r="W7" s="107"/>
      <c r="X7" s="111" t="s">
        <v>9</v>
      </c>
      <c r="Y7" s="109"/>
      <c r="Z7" s="104"/>
    </row>
    <row r="8" spans="1:26" s="1" customFormat="1" ht="32.25" customHeight="1">
      <c r="A8" s="123"/>
      <c r="B8" s="124"/>
      <c r="C8" s="126"/>
      <c r="D8" s="128"/>
      <c r="E8" s="130"/>
      <c r="F8" s="61" t="s">
        <v>104</v>
      </c>
      <c r="G8" s="57" t="s">
        <v>11</v>
      </c>
      <c r="H8" s="57" t="s">
        <v>10</v>
      </c>
      <c r="I8" s="60" t="s">
        <v>11</v>
      </c>
      <c r="J8" s="61" t="s">
        <v>10</v>
      </c>
      <c r="K8" s="57" t="s">
        <v>11</v>
      </c>
      <c r="L8" s="57" t="s">
        <v>10</v>
      </c>
      <c r="M8" s="70" t="s">
        <v>11</v>
      </c>
      <c r="N8" s="59" t="s">
        <v>10</v>
      </c>
      <c r="O8" s="57" t="s">
        <v>11</v>
      </c>
      <c r="P8" s="57" t="s">
        <v>10</v>
      </c>
      <c r="Q8" s="58" t="s">
        <v>11</v>
      </c>
      <c r="R8" s="59" t="s">
        <v>10</v>
      </c>
      <c r="S8" s="57" t="s">
        <v>11</v>
      </c>
      <c r="T8" s="57" t="s">
        <v>10</v>
      </c>
      <c r="U8" s="58" t="s">
        <v>11</v>
      </c>
      <c r="V8" s="61" t="s">
        <v>10</v>
      </c>
      <c r="W8" s="57" t="s">
        <v>11</v>
      </c>
      <c r="X8" s="57" t="s">
        <v>10</v>
      </c>
      <c r="Y8" s="60" t="s">
        <v>11</v>
      </c>
      <c r="Z8" s="105"/>
    </row>
    <row r="9" spans="1:48" s="2" customFormat="1" ht="16.5" customHeight="1">
      <c r="A9" s="171" t="s">
        <v>24</v>
      </c>
      <c r="B9" s="131" t="s">
        <v>45</v>
      </c>
      <c r="C9" s="62" t="s">
        <v>25</v>
      </c>
      <c r="D9" s="20">
        <v>22</v>
      </c>
      <c r="E9" s="24">
        <v>22</v>
      </c>
      <c r="F9" s="23">
        <v>4</v>
      </c>
      <c r="G9" s="17"/>
      <c r="H9" s="17">
        <v>4</v>
      </c>
      <c r="I9" s="22"/>
      <c r="J9" s="23">
        <v>4</v>
      </c>
      <c r="K9" s="17"/>
      <c r="L9" s="17">
        <v>4</v>
      </c>
      <c r="M9" s="27"/>
      <c r="N9" s="20">
        <v>3</v>
      </c>
      <c r="O9" s="17"/>
      <c r="P9" s="17">
        <v>3</v>
      </c>
      <c r="Q9" s="22"/>
      <c r="R9" s="23"/>
      <c r="S9" s="17"/>
      <c r="T9" s="17"/>
      <c r="U9" s="24"/>
      <c r="V9" s="23"/>
      <c r="W9" s="18"/>
      <c r="X9" s="18"/>
      <c r="Y9" s="39"/>
      <c r="Z9" s="41"/>
      <c r="AD9" s="172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</row>
    <row r="10" spans="1:48" s="2" customFormat="1" ht="16.5" customHeight="1">
      <c r="A10" s="174"/>
      <c r="B10" s="132"/>
      <c r="C10" s="62" t="s">
        <v>26</v>
      </c>
      <c r="D10" s="20">
        <v>20</v>
      </c>
      <c r="E10" s="24">
        <v>20</v>
      </c>
      <c r="F10" s="23">
        <v>4</v>
      </c>
      <c r="G10" s="17"/>
      <c r="H10" s="17">
        <v>4</v>
      </c>
      <c r="I10" s="22"/>
      <c r="J10" s="23">
        <v>3</v>
      </c>
      <c r="K10" s="17"/>
      <c r="L10" s="17">
        <v>3</v>
      </c>
      <c r="M10" s="27"/>
      <c r="N10" s="20">
        <v>3</v>
      </c>
      <c r="O10" s="17"/>
      <c r="P10" s="17">
        <v>3</v>
      </c>
      <c r="Q10" s="22"/>
      <c r="R10" s="23"/>
      <c r="S10" s="17"/>
      <c r="T10" s="17"/>
      <c r="U10" s="24"/>
      <c r="V10" s="23"/>
      <c r="W10" s="18"/>
      <c r="X10" s="18"/>
      <c r="Y10" s="39"/>
      <c r="Z10" s="41"/>
      <c r="AD10" s="172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</row>
    <row r="11" spans="1:48" s="2" customFormat="1" ht="27.75" customHeight="1">
      <c r="A11" s="174"/>
      <c r="B11" s="63" t="s">
        <v>46</v>
      </c>
      <c r="C11" s="62" t="s">
        <v>27</v>
      </c>
      <c r="D11" s="20">
        <v>8</v>
      </c>
      <c r="E11" s="24">
        <v>8</v>
      </c>
      <c r="F11" s="23">
        <v>4</v>
      </c>
      <c r="G11" s="17"/>
      <c r="H11" s="17">
        <v>4</v>
      </c>
      <c r="I11" s="22"/>
      <c r="J11" s="23"/>
      <c r="K11" s="17"/>
      <c r="L11" s="17"/>
      <c r="M11" s="27"/>
      <c r="N11" s="20"/>
      <c r="O11" s="17"/>
      <c r="P11" s="17"/>
      <c r="Q11" s="22"/>
      <c r="R11" s="23"/>
      <c r="S11" s="17"/>
      <c r="T11" s="17"/>
      <c r="U11" s="24"/>
      <c r="V11" s="23"/>
      <c r="W11" s="18"/>
      <c r="X11" s="18"/>
      <c r="Y11" s="39"/>
      <c r="Z11" s="41"/>
      <c r="AD11" s="172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</row>
    <row r="12" spans="1:48" s="2" customFormat="1" ht="16.5" customHeight="1">
      <c r="A12" s="174"/>
      <c r="B12" s="131" t="s">
        <v>47</v>
      </c>
      <c r="C12" s="62" t="s">
        <v>28</v>
      </c>
      <c r="D12" s="20">
        <v>3</v>
      </c>
      <c r="E12" s="24">
        <v>3</v>
      </c>
      <c r="F12" s="23"/>
      <c r="G12" s="17"/>
      <c r="H12" s="17">
        <v>3</v>
      </c>
      <c r="I12" s="22"/>
      <c r="J12" s="23"/>
      <c r="K12" s="17"/>
      <c r="L12" s="17"/>
      <c r="M12" s="27"/>
      <c r="N12" s="20"/>
      <c r="O12" s="17"/>
      <c r="P12" s="17"/>
      <c r="Q12" s="22"/>
      <c r="R12" s="23"/>
      <c r="S12" s="17"/>
      <c r="T12" s="17"/>
      <c r="U12" s="24"/>
      <c r="V12" s="23"/>
      <c r="W12" s="18"/>
      <c r="X12" s="18"/>
      <c r="Y12" s="39"/>
      <c r="Z12" s="41"/>
      <c r="AD12" s="172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</row>
    <row r="13" spans="1:48" s="2" customFormat="1" ht="16.5" customHeight="1">
      <c r="A13" s="174"/>
      <c r="B13" s="132"/>
      <c r="C13" s="62" t="s">
        <v>29</v>
      </c>
      <c r="D13" s="20">
        <v>3</v>
      </c>
      <c r="E13" s="24">
        <v>3</v>
      </c>
      <c r="F13" s="23">
        <v>3</v>
      </c>
      <c r="G13" s="17"/>
      <c r="H13" s="17"/>
      <c r="I13" s="22"/>
      <c r="J13" s="23"/>
      <c r="K13" s="17"/>
      <c r="L13" s="17"/>
      <c r="M13" s="27"/>
      <c r="N13" s="20"/>
      <c r="O13" s="17"/>
      <c r="P13" s="17"/>
      <c r="Q13" s="22"/>
      <c r="R13" s="23"/>
      <c r="S13" s="17"/>
      <c r="T13" s="17"/>
      <c r="U13" s="24"/>
      <c r="V13" s="23"/>
      <c r="W13" s="18"/>
      <c r="X13" s="18"/>
      <c r="Y13" s="39"/>
      <c r="Z13" s="41"/>
      <c r="AD13" s="172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</row>
    <row r="14" spans="1:48" s="2" customFormat="1" ht="16.5" customHeight="1">
      <c r="A14" s="174"/>
      <c r="B14" s="132"/>
      <c r="C14" s="62" t="s">
        <v>30</v>
      </c>
      <c r="D14" s="20">
        <v>2</v>
      </c>
      <c r="E14" s="24">
        <v>2</v>
      </c>
      <c r="F14" s="23"/>
      <c r="G14" s="17"/>
      <c r="H14" s="17">
        <v>2</v>
      </c>
      <c r="I14" s="22"/>
      <c r="J14" s="23"/>
      <c r="K14" s="17"/>
      <c r="L14" s="17"/>
      <c r="M14" s="27"/>
      <c r="N14" s="20"/>
      <c r="O14" s="17"/>
      <c r="P14" s="17"/>
      <c r="Q14" s="22"/>
      <c r="R14" s="23"/>
      <c r="S14" s="17"/>
      <c r="T14" s="17"/>
      <c r="U14" s="24"/>
      <c r="V14" s="23"/>
      <c r="W14" s="18"/>
      <c r="X14" s="18"/>
      <c r="Y14" s="39"/>
      <c r="Z14" s="41"/>
      <c r="AD14" s="172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</row>
    <row r="15" spans="1:48" s="2" customFormat="1" ht="16.5" customHeight="1">
      <c r="A15" s="174"/>
      <c r="B15" s="131" t="s">
        <v>48</v>
      </c>
      <c r="C15" s="62" t="s">
        <v>31</v>
      </c>
      <c r="D15" s="20">
        <v>2</v>
      </c>
      <c r="E15" s="24">
        <v>2</v>
      </c>
      <c r="F15" s="23"/>
      <c r="G15" s="17"/>
      <c r="H15" s="17"/>
      <c r="I15" s="22"/>
      <c r="J15" s="23"/>
      <c r="K15" s="17"/>
      <c r="L15" s="17">
        <v>2</v>
      </c>
      <c r="M15" s="27"/>
      <c r="N15" s="20"/>
      <c r="O15" s="17"/>
      <c r="P15" s="17"/>
      <c r="Q15" s="22"/>
      <c r="R15" s="23"/>
      <c r="S15" s="17"/>
      <c r="T15" s="17"/>
      <c r="U15" s="24"/>
      <c r="V15" s="23"/>
      <c r="W15" s="18"/>
      <c r="X15" s="18"/>
      <c r="Y15" s="39"/>
      <c r="Z15" s="41"/>
      <c r="AD15" s="172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</row>
    <row r="16" spans="1:48" s="2" customFormat="1" ht="16.5" customHeight="1">
      <c r="A16" s="174"/>
      <c r="B16" s="132"/>
      <c r="C16" s="62" t="s">
        <v>32</v>
      </c>
      <c r="D16" s="20">
        <v>1</v>
      </c>
      <c r="E16" s="24">
        <v>1</v>
      </c>
      <c r="F16" s="23"/>
      <c r="G16" s="17"/>
      <c r="H16" s="17"/>
      <c r="I16" s="22"/>
      <c r="J16" s="23">
        <v>1</v>
      </c>
      <c r="K16" s="17"/>
      <c r="L16" s="17"/>
      <c r="M16" s="27"/>
      <c r="N16" s="20"/>
      <c r="O16" s="17"/>
      <c r="P16" s="17"/>
      <c r="Q16" s="22"/>
      <c r="R16" s="23"/>
      <c r="S16" s="17"/>
      <c r="T16" s="17"/>
      <c r="U16" s="24"/>
      <c r="V16" s="23"/>
      <c r="W16" s="18"/>
      <c r="X16" s="18"/>
      <c r="Y16" s="39"/>
      <c r="Z16" s="41"/>
      <c r="AD16" s="172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</row>
    <row r="17" spans="1:48" s="2" customFormat="1" ht="16.5" customHeight="1">
      <c r="A17" s="174"/>
      <c r="B17" s="132"/>
      <c r="C17" s="62" t="s">
        <v>33</v>
      </c>
      <c r="D17" s="20">
        <v>1</v>
      </c>
      <c r="E17" s="24">
        <v>1</v>
      </c>
      <c r="F17" s="23"/>
      <c r="G17" s="17"/>
      <c r="H17" s="17"/>
      <c r="I17" s="22"/>
      <c r="J17" s="23">
        <v>1</v>
      </c>
      <c r="K17" s="17"/>
      <c r="L17" s="17"/>
      <c r="M17" s="27"/>
      <c r="N17" s="20"/>
      <c r="O17" s="17"/>
      <c r="P17" s="17"/>
      <c r="Q17" s="22"/>
      <c r="R17" s="23"/>
      <c r="S17" s="17"/>
      <c r="T17" s="17"/>
      <c r="U17" s="24"/>
      <c r="V17" s="23"/>
      <c r="W17" s="18"/>
      <c r="X17" s="18"/>
      <c r="Y17" s="39"/>
      <c r="Z17" s="41"/>
      <c r="AD17" s="172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</row>
    <row r="18" spans="1:48" s="2" customFormat="1" ht="16.5" customHeight="1">
      <c r="A18" s="174"/>
      <c r="B18" s="131" t="s">
        <v>49</v>
      </c>
      <c r="C18" s="62" t="s">
        <v>34</v>
      </c>
      <c r="D18" s="20">
        <v>2</v>
      </c>
      <c r="E18" s="24">
        <v>2</v>
      </c>
      <c r="F18" s="23"/>
      <c r="G18" s="17"/>
      <c r="H18" s="17">
        <v>2</v>
      </c>
      <c r="I18" s="22"/>
      <c r="J18" s="23"/>
      <c r="K18" s="17"/>
      <c r="L18" s="17"/>
      <c r="M18" s="27"/>
      <c r="N18" s="20"/>
      <c r="O18" s="17"/>
      <c r="P18" s="17"/>
      <c r="Q18" s="22"/>
      <c r="R18" s="23"/>
      <c r="S18" s="17"/>
      <c r="T18" s="17"/>
      <c r="U18" s="24"/>
      <c r="V18" s="23"/>
      <c r="W18" s="18"/>
      <c r="X18" s="18"/>
      <c r="Y18" s="39"/>
      <c r="Z18" s="41"/>
      <c r="AD18" s="172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</row>
    <row r="19" spans="1:48" s="2" customFormat="1" ht="16.5" customHeight="1">
      <c r="A19" s="174"/>
      <c r="B19" s="132"/>
      <c r="C19" s="62" t="s">
        <v>35</v>
      </c>
      <c r="D19" s="20">
        <v>2</v>
      </c>
      <c r="E19" s="24">
        <v>2</v>
      </c>
      <c r="F19" s="23">
        <v>2</v>
      </c>
      <c r="G19" s="17"/>
      <c r="H19" s="17"/>
      <c r="I19" s="22"/>
      <c r="J19" s="23"/>
      <c r="K19" s="17"/>
      <c r="L19" s="17"/>
      <c r="M19" s="27"/>
      <c r="N19" s="20"/>
      <c r="O19" s="17"/>
      <c r="P19" s="17"/>
      <c r="Q19" s="22"/>
      <c r="R19" s="23"/>
      <c r="S19" s="17"/>
      <c r="T19" s="17"/>
      <c r="U19" s="24"/>
      <c r="V19" s="23"/>
      <c r="W19" s="18"/>
      <c r="X19" s="18"/>
      <c r="Y19" s="39"/>
      <c r="Z19" s="41"/>
      <c r="AD19" s="172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</row>
    <row r="20" spans="1:48" s="2" customFormat="1" ht="16.5" customHeight="1">
      <c r="A20" s="174"/>
      <c r="B20" s="131" t="s">
        <v>50</v>
      </c>
      <c r="C20" s="62" t="s">
        <v>36</v>
      </c>
      <c r="D20" s="20">
        <v>2</v>
      </c>
      <c r="E20" s="24">
        <v>2</v>
      </c>
      <c r="F20" s="23">
        <v>2</v>
      </c>
      <c r="G20" s="17"/>
      <c r="H20" s="17"/>
      <c r="I20" s="22"/>
      <c r="J20" s="23"/>
      <c r="K20" s="17"/>
      <c r="L20" s="17"/>
      <c r="M20" s="27"/>
      <c r="N20" s="20"/>
      <c r="O20" s="17"/>
      <c r="P20" s="17"/>
      <c r="Q20" s="22"/>
      <c r="R20" s="23"/>
      <c r="S20" s="17"/>
      <c r="T20" s="17"/>
      <c r="U20" s="24"/>
      <c r="V20" s="23"/>
      <c r="W20" s="18"/>
      <c r="X20" s="18"/>
      <c r="Y20" s="39"/>
      <c r="Z20" s="41"/>
      <c r="AD20" s="172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</row>
    <row r="21" spans="1:48" s="2" customFormat="1" ht="26.25" customHeight="1">
      <c r="A21" s="174"/>
      <c r="B21" s="132"/>
      <c r="C21" s="62" t="s">
        <v>37</v>
      </c>
      <c r="D21" s="20">
        <v>2</v>
      </c>
      <c r="E21" s="24">
        <v>2</v>
      </c>
      <c r="F21" s="23"/>
      <c r="G21" s="17"/>
      <c r="H21" s="17"/>
      <c r="I21" s="22"/>
      <c r="J21" s="23"/>
      <c r="K21" s="17"/>
      <c r="L21" s="17"/>
      <c r="M21" s="27"/>
      <c r="N21" s="20"/>
      <c r="O21" s="17"/>
      <c r="P21" s="17">
        <v>2</v>
      </c>
      <c r="Q21" s="22"/>
      <c r="R21" s="23"/>
      <c r="S21" s="17"/>
      <c r="T21" s="17"/>
      <c r="U21" s="24"/>
      <c r="V21" s="23"/>
      <c r="W21" s="18"/>
      <c r="X21" s="18"/>
      <c r="Y21" s="39"/>
      <c r="Z21" s="41"/>
      <c r="AD21" s="172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</row>
    <row r="22" spans="1:48" s="2" customFormat="1" ht="16.5" customHeight="1">
      <c r="A22" s="174"/>
      <c r="B22" s="135" t="s">
        <v>111</v>
      </c>
      <c r="C22" s="62" t="s">
        <v>13</v>
      </c>
      <c r="D22" s="21">
        <v>10</v>
      </c>
      <c r="E22" s="25">
        <v>20</v>
      </c>
      <c r="F22" s="23">
        <v>2</v>
      </c>
      <c r="G22" s="17"/>
      <c r="H22" s="17">
        <v>2</v>
      </c>
      <c r="I22" s="22"/>
      <c r="J22" s="23">
        <v>2</v>
      </c>
      <c r="K22" s="17"/>
      <c r="L22" s="17">
        <v>2</v>
      </c>
      <c r="M22" s="27"/>
      <c r="N22" s="20">
        <v>2</v>
      </c>
      <c r="O22" s="17"/>
      <c r="P22" s="17">
        <v>2</v>
      </c>
      <c r="Q22" s="22"/>
      <c r="R22" s="23">
        <v>2</v>
      </c>
      <c r="S22" s="17"/>
      <c r="T22" s="17">
        <v>2</v>
      </c>
      <c r="U22" s="24"/>
      <c r="V22" s="23">
        <v>2</v>
      </c>
      <c r="W22" s="18"/>
      <c r="X22" s="18">
        <v>2</v>
      </c>
      <c r="Y22" s="39"/>
      <c r="Z22" s="41"/>
      <c r="AD22" s="172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</row>
    <row r="23" spans="1:48" s="2" customFormat="1" ht="16.5" customHeight="1">
      <c r="A23" s="174"/>
      <c r="B23" s="135"/>
      <c r="C23" s="19" t="s">
        <v>38</v>
      </c>
      <c r="D23" s="21">
        <v>2</v>
      </c>
      <c r="E23" s="25">
        <v>2</v>
      </c>
      <c r="F23" s="23">
        <v>1</v>
      </c>
      <c r="G23" s="17"/>
      <c r="H23" s="17">
        <v>1</v>
      </c>
      <c r="I23" s="22"/>
      <c r="J23" s="23"/>
      <c r="K23" s="17"/>
      <c r="L23" s="17"/>
      <c r="M23" s="27"/>
      <c r="N23" s="20"/>
      <c r="O23" s="17"/>
      <c r="P23" s="17"/>
      <c r="Q23" s="22"/>
      <c r="R23" s="23"/>
      <c r="S23" s="17"/>
      <c r="T23" s="17"/>
      <c r="U23" s="24"/>
      <c r="V23" s="23"/>
      <c r="W23" s="18"/>
      <c r="X23" s="18"/>
      <c r="Y23" s="39"/>
      <c r="Z23" s="42"/>
      <c r="AD23" s="172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</row>
    <row r="24" spans="1:48" s="2" customFormat="1" ht="16.5" customHeight="1">
      <c r="A24" s="174"/>
      <c r="B24" s="135"/>
      <c r="C24" s="19" t="s">
        <v>38</v>
      </c>
      <c r="D24" s="79">
        <v>-6</v>
      </c>
      <c r="E24" s="25">
        <v>6</v>
      </c>
      <c r="F24" s="23"/>
      <c r="G24" s="17"/>
      <c r="H24" s="17"/>
      <c r="I24" s="22"/>
      <c r="J24" s="23">
        <v>1</v>
      </c>
      <c r="K24" s="17"/>
      <c r="L24" s="17">
        <v>1</v>
      </c>
      <c r="M24" s="27"/>
      <c r="N24" s="20">
        <v>1</v>
      </c>
      <c r="O24" s="17"/>
      <c r="P24" s="17">
        <v>1</v>
      </c>
      <c r="Q24" s="22"/>
      <c r="R24" s="23">
        <v>1</v>
      </c>
      <c r="S24" s="17"/>
      <c r="T24" s="17">
        <v>1</v>
      </c>
      <c r="U24" s="24"/>
      <c r="V24" s="23"/>
      <c r="W24" s="18"/>
      <c r="X24" s="18"/>
      <c r="Y24" s="39"/>
      <c r="Z24" s="78" t="s">
        <v>39</v>
      </c>
      <c r="AD24" s="172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</row>
    <row r="25" spans="1:48" s="2" customFormat="1" ht="16.5" customHeight="1">
      <c r="A25" s="174"/>
      <c r="B25" s="142" t="s">
        <v>112</v>
      </c>
      <c r="C25" s="143"/>
      <c r="D25" s="21">
        <v>2</v>
      </c>
      <c r="E25" s="25">
        <v>2</v>
      </c>
      <c r="F25" s="23">
        <v>1</v>
      </c>
      <c r="G25" s="17"/>
      <c r="H25" s="17">
        <v>1</v>
      </c>
      <c r="I25" s="22"/>
      <c r="J25" s="23"/>
      <c r="K25" s="17"/>
      <c r="L25" s="17"/>
      <c r="M25" s="27"/>
      <c r="N25" s="20"/>
      <c r="O25" s="17"/>
      <c r="P25" s="17"/>
      <c r="Q25" s="22"/>
      <c r="R25" s="23"/>
      <c r="S25" s="17"/>
      <c r="T25" s="17"/>
      <c r="U25" s="24"/>
      <c r="V25" s="23"/>
      <c r="W25" s="18"/>
      <c r="X25" s="18"/>
      <c r="Y25" s="39"/>
      <c r="Z25" s="42"/>
      <c r="AD25" s="172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</row>
    <row r="26" spans="1:48" s="2" customFormat="1" ht="16.5" customHeight="1">
      <c r="A26" s="174"/>
      <c r="B26" s="142" t="s">
        <v>40</v>
      </c>
      <c r="C26" s="143"/>
      <c r="D26" s="79">
        <v>-6</v>
      </c>
      <c r="E26" s="25">
        <v>6</v>
      </c>
      <c r="F26" s="23"/>
      <c r="G26" s="17"/>
      <c r="H26" s="17"/>
      <c r="I26" s="22"/>
      <c r="J26" s="23">
        <v>1</v>
      </c>
      <c r="K26" s="17"/>
      <c r="L26" s="17">
        <v>1</v>
      </c>
      <c r="M26" s="27"/>
      <c r="N26" s="20">
        <v>1</v>
      </c>
      <c r="O26" s="17"/>
      <c r="P26" s="17">
        <v>1</v>
      </c>
      <c r="Q26" s="22"/>
      <c r="R26" s="23">
        <v>1</v>
      </c>
      <c r="S26" s="17"/>
      <c r="T26" s="17">
        <v>1</v>
      </c>
      <c r="U26" s="24"/>
      <c r="V26" s="23"/>
      <c r="W26" s="18"/>
      <c r="X26" s="18"/>
      <c r="Y26" s="39"/>
      <c r="Z26" s="78" t="s">
        <v>39</v>
      </c>
      <c r="AD26" s="172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</row>
    <row r="27" spans="1:48" s="2" customFormat="1" ht="23.25" customHeight="1">
      <c r="A27" s="174"/>
      <c r="B27" s="63" t="s">
        <v>41</v>
      </c>
      <c r="C27" s="64" t="s">
        <v>43</v>
      </c>
      <c r="D27" s="20">
        <v>4</v>
      </c>
      <c r="E27" s="24">
        <v>6</v>
      </c>
      <c r="F27" s="23"/>
      <c r="G27" s="17"/>
      <c r="H27" s="17"/>
      <c r="I27" s="22"/>
      <c r="J27" s="23"/>
      <c r="K27" s="17"/>
      <c r="L27" s="17"/>
      <c r="M27" s="27"/>
      <c r="N27" s="20"/>
      <c r="O27" s="17"/>
      <c r="P27" s="17"/>
      <c r="Q27" s="22"/>
      <c r="R27" s="23">
        <v>1</v>
      </c>
      <c r="S27" s="17">
        <v>2</v>
      </c>
      <c r="T27" s="17">
        <v>1</v>
      </c>
      <c r="U27" s="24">
        <v>2</v>
      </c>
      <c r="V27" s="23"/>
      <c r="W27" s="18"/>
      <c r="X27" s="18"/>
      <c r="Y27" s="39"/>
      <c r="Z27" s="41"/>
      <c r="AD27" s="172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</row>
    <row r="28" spans="1:48" s="2" customFormat="1" ht="14.25" customHeight="1">
      <c r="A28" s="174"/>
      <c r="B28" s="63" t="s">
        <v>42</v>
      </c>
      <c r="C28" s="19" t="s">
        <v>44</v>
      </c>
      <c r="D28" s="20">
        <v>4</v>
      </c>
      <c r="E28" s="24">
        <v>6</v>
      </c>
      <c r="F28" s="23"/>
      <c r="G28" s="17"/>
      <c r="H28" s="17"/>
      <c r="I28" s="22"/>
      <c r="J28" s="23"/>
      <c r="K28" s="17"/>
      <c r="L28" s="17"/>
      <c r="M28" s="27"/>
      <c r="N28" s="20"/>
      <c r="O28" s="17"/>
      <c r="P28" s="17"/>
      <c r="Q28" s="22"/>
      <c r="R28" s="23">
        <v>1</v>
      </c>
      <c r="S28" s="17">
        <v>2</v>
      </c>
      <c r="T28" s="17">
        <v>1</v>
      </c>
      <c r="U28" s="24">
        <v>2</v>
      </c>
      <c r="V28" s="23"/>
      <c r="W28" s="18"/>
      <c r="X28" s="18"/>
      <c r="Y28" s="39"/>
      <c r="Z28" s="41"/>
      <c r="AD28" s="172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</row>
    <row r="29" spans="1:48" s="2" customFormat="1" ht="19.5" customHeight="1">
      <c r="A29" s="174"/>
      <c r="B29" s="142" t="s">
        <v>107</v>
      </c>
      <c r="C29" s="142"/>
      <c r="D29" s="175">
        <v>0</v>
      </c>
      <c r="E29" s="79">
        <v>-2</v>
      </c>
      <c r="F29" s="176"/>
      <c r="G29" s="177"/>
      <c r="H29" s="177"/>
      <c r="I29" s="178"/>
      <c r="J29" s="176"/>
      <c r="K29" s="177"/>
      <c r="L29" s="177"/>
      <c r="M29" s="24"/>
      <c r="N29" s="175"/>
      <c r="O29" s="177"/>
      <c r="P29" s="177"/>
      <c r="Q29" s="178"/>
      <c r="R29" s="176"/>
      <c r="S29" s="177"/>
      <c r="T29" s="177"/>
      <c r="U29" s="178"/>
      <c r="V29" s="179">
        <v>-2</v>
      </c>
      <c r="W29" s="180"/>
      <c r="X29" s="180">
        <v>-2</v>
      </c>
      <c r="Y29" s="181"/>
      <c r="Z29" s="78" t="s">
        <v>113</v>
      </c>
      <c r="AD29" s="172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</row>
    <row r="30" spans="1:48" s="2" customFormat="1" ht="19.5" customHeight="1" thickBot="1">
      <c r="A30" s="182"/>
      <c r="B30" s="152" t="s">
        <v>12</v>
      </c>
      <c r="C30" s="153"/>
      <c r="D30" s="183">
        <f>SUM(D9:D29)+6+6</f>
        <v>92</v>
      </c>
      <c r="E30" s="89">
        <f>SUM(E9:E29)+2</f>
        <v>118</v>
      </c>
      <c r="F30" s="77">
        <f>SUM(F9:F28)</f>
        <v>23</v>
      </c>
      <c r="G30" s="76">
        <f>SUM(G9:G28)</f>
        <v>0</v>
      </c>
      <c r="H30" s="76">
        <f>SUM(H$9:H$28)</f>
        <v>23</v>
      </c>
      <c r="I30" s="90">
        <f aca="true" t="shared" si="0" ref="I30:Y30">SUM(I$9:I$28)</f>
        <v>0</v>
      </c>
      <c r="J30" s="75">
        <f t="shared" si="0"/>
        <v>13</v>
      </c>
      <c r="K30" s="76">
        <f t="shared" si="0"/>
        <v>0</v>
      </c>
      <c r="L30" s="76">
        <f t="shared" si="0"/>
        <v>13</v>
      </c>
      <c r="M30" s="90">
        <f t="shared" si="0"/>
        <v>0</v>
      </c>
      <c r="N30" s="75">
        <f t="shared" si="0"/>
        <v>10</v>
      </c>
      <c r="O30" s="76">
        <f t="shared" si="0"/>
        <v>0</v>
      </c>
      <c r="P30" s="76">
        <f t="shared" si="0"/>
        <v>12</v>
      </c>
      <c r="Q30" s="90">
        <f t="shared" si="0"/>
        <v>0</v>
      </c>
      <c r="R30" s="75">
        <f t="shared" si="0"/>
        <v>6</v>
      </c>
      <c r="S30" s="76">
        <f t="shared" si="0"/>
        <v>4</v>
      </c>
      <c r="T30" s="76">
        <f t="shared" si="0"/>
        <v>6</v>
      </c>
      <c r="U30" s="90">
        <f t="shared" si="0"/>
        <v>4</v>
      </c>
      <c r="V30" s="75">
        <f t="shared" si="0"/>
        <v>2</v>
      </c>
      <c r="W30" s="76">
        <f t="shared" si="0"/>
        <v>0</v>
      </c>
      <c r="X30" s="76">
        <f t="shared" si="0"/>
        <v>2</v>
      </c>
      <c r="Y30" s="76">
        <f t="shared" si="0"/>
        <v>0</v>
      </c>
      <c r="Z30" s="91"/>
      <c r="AD30" s="184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</row>
    <row r="31" spans="1:26" s="2" customFormat="1" ht="15.75" customHeight="1">
      <c r="A31" s="136" t="s">
        <v>105</v>
      </c>
      <c r="B31" s="185" t="s">
        <v>114</v>
      </c>
      <c r="C31" s="186"/>
      <c r="D31" s="187">
        <v>-1</v>
      </c>
      <c r="E31" s="188">
        <v>2</v>
      </c>
      <c r="F31" s="82"/>
      <c r="G31" s="188">
        <v>2</v>
      </c>
      <c r="H31" s="80"/>
      <c r="I31" s="81"/>
      <c r="J31" s="82"/>
      <c r="K31" s="80"/>
      <c r="L31" s="80"/>
      <c r="M31" s="81"/>
      <c r="N31" s="83"/>
      <c r="O31" s="84"/>
      <c r="P31" s="84"/>
      <c r="Q31" s="85"/>
      <c r="R31" s="83"/>
      <c r="S31" s="84"/>
      <c r="T31" s="84"/>
      <c r="U31" s="85"/>
      <c r="V31" s="86"/>
      <c r="W31" s="84"/>
      <c r="X31" s="84"/>
      <c r="Y31" s="87"/>
      <c r="Z31" s="189" t="s">
        <v>115</v>
      </c>
    </row>
    <row r="32" spans="1:26" s="2" customFormat="1" ht="15.75" customHeight="1">
      <c r="A32" s="137"/>
      <c r="B32" s="98" t="s">
        <v>27</v>
      </c>
      <c r="C32" s="190"/>
      <c r="D32" s="80">
        <v>6</v>
      </c>
      <c r="E32" s="81">
        <v>6</v>
      </c>
      <c r="F32" s="82"/>
      <c r="G32" s="80"/>
      <c r="H32" s="80"/>
      <c r="I32" s="81"/>
      <c r="J32" s="82">
        <v>3</v>
      </c>
      <c r="K32" s="80"/>
      <c r="L32" s="80">
        <v>3</v>
      </c>
      <c r="M32" s="81"/>
      <c r="N32" s="83"/>
      <c r="O32" s="84"/>
      <c r="P32" s="84"/>
      <c r="Q32" s="85"/>
      <c r="R32" s="83"/>
      <c r="S32" s="84"/>
      <c r="T32" s="84"/>
      <c r="U32" s="85"/>
      <c r="V32" s="86"/>
      <c r="W32" s="84"/>
      <c r="X32" s="84"/>
      <c r="Y32" s="87"/>
      <c r="Z32" s="88"/>
    </row>
    <row r="33" spans="1:26" s="2" customFormat="1" ht="15.75" customHeight="1">
      <c r="A33" s="137"/>
      <c r="B33" s="99" t="s">
        <v>51</v>
      </c>
      <c r="C33" s="191"/>
      <c r="D33" s="18">
        <v>4</v>
      </c>
      <c r="E33" s="28">
        <v>4</v>
      </c>
      <c r="F33" s="49"/>
      <c r="G33" s="18"/>
      <c r="H33" s="18"/>
      <c r="I33" s="28"/>
      <c r="J33" s="49">
        <v>2</v>
      </c>
      <c r="K33" s="18"/>
      <c r="L33" s="18">
        <v>2</v>
      </c>
      <c r="M33" s="28"/>
      <c r="N33" s="52"/>
      <c r="O33" s="29"/>
      <c r="P33" s="29"/>
      <c r="Q33" s="53"/>
      <c r="R33" s="52"/>
      <c r="S33" s="29"/>
      <c r="T33" s="29"/>
      <c r="U33" s="53"/>
      <c r="V33" s="50"/>
      <c r="W33" s="29"/>
      <c r="X33" s="29"/>
      <c r="Y33" s="40"/>
      <c r="Z33" s="43"/>
    </row>
    <row r="34" spans="1:26" s="2" customFormat="1" ht="15.75" customHeight="1">
      <c r="A34" s="137"/>
      <c r="B34" s="99" t="s">
        <v>52</v>
      </c>
      <c r="C34" s="191"/>
      <c r="D34" s="18">
        <v>6</v>
      </c>
      <c r="E34" s="28">
        <v>6</v>
      </c>
      <c r="F34" s="49"/>
      <c r="G34" s="18"/>
      <c r="H34" s="18"/>
      <c r="I34" s="28"/>
      <c r="J34" s="49">
        <v>3</v>
      </c>
      <c r="K34" s="18"/>
      <c r="L34" s="18">
        <v>3</v>
      </c>
      <c r="M34" s="28"/>
      <c r="N34" s="52"/>
      <c r="O34" s="29"/>
      <c r="P34" s="29"/>
      <c r="Q34" s="53"/>
      <c r="R34" s="52"/>
      <c r="S34" s="29"/>
      <c r="T34" s="29"/>
      <c r="U34" s="53"/>
      <c r="V34" s="50"/>
      <c r="W34" s="29"/>
      <c r="X34" s="29"/>
      <c r="Y34" s="40"/>
      <c r="Z34" s="43"/>
    </row>
    <row r="35" spans="1:26" s="2" customFormat="1" ht="15.75" customHeight="1">
      <c r="A35" s="137"/>
      <c r="B35" s="99" t="s">
        <v>18</v>
      </c>
      <c r="C35" s="191"/>
      <c r="D35" s="18">
        <v>4</v>
      </c>
      <c r="E35" s="28">
        <v>4</v>
      </c>
      <c r="F35" s="49"/>
      <c r="G35" s="18"/>
      <c r="H35" s="18"/>
      <c r="I35" s="28"/>
      <c r="J35" s="49">
        <v>2</v>
      </c>
      <c r="K35" s="18"/>
      <c r="L35" s="18">
        <v>2</v>
      </c>
      <c r="M35" s="28"/>
      <c r="N35" s="52"/>
      <c r="O35" s="29"/>
      <c r="P35" s="29"/>
      <c r="Q35" s="53"/>
      <c r="R35" s="52"/>
      <c r="S35" s="29"/>
      <c r="T35" s="29"/>
      <c r="U35" s="53"/>
      <c r="V35" s="50"/>
      <c r="W35" s="29"/>
      <c r="X35" s="29"/>
      <c r="Y35" s="40"/>
      <c r="Z35" s="43"/>
    </row>
    <row r="36" spans="1:26" s="2" customFormat="1" ht="15.75" customHeight="1">
      <c r="A36" s="137"/>
      <c r="B36" s="99" t="s">
        <v>53</v>
      </c>
      <c r="C36" s="191"/>
      <c r="D36" s="18">
        <v>8</v>
      </c>
      <c r="E36" s="28">
        <v>10</v>
      </c>
      <c r="F36" s="49">
        <v>3</v>
      </c>
      <c r="G36" s="18">
        <v>2</v>
      </c>
      <c r="H36" s="18">
        <v>3</v>
      </c>
      <c r="I36" s="28">
        <v>2</v>
      </c>
      <c r="J36" s="49"/>
      <c r="K36" s="18"/>
      <c r="L36" s="18"/>
      <c r="M36" s="28"/>
      <c r="N36" s="52"/>
      <c r="O36" s="29"/>
      <c r="P36" s="29"/>
      <c r="Q36" s="53"/>
      <c r="R36" s="52"/>
      <c r="S36" s="29"/>
      <c r="T36" s="29"/>
      <c r="U36" s="53"/>
      <c r="V36" s="50"/>
      <c r="W36" s="29"/>
      <c r="X36" s="29"/>
      <c r="Y36" s="40"/>
      <c r="Z36" s="43"/>
    </row>
    <row r="37" spans="1:26" s="2" customFormat="1" ht="15.75" customHeight="1">
      <c r="A37" s="137"/>
      <c r="B37" s="99" t="s">
        <v>20</v>
      </c>
      <c r="C37" s="191"/>
      <c r="D37" s="18">
        <v>4</v>
      </c>
      <c r="E37" s="28">
        <v>4</v>
      </c>
      <c r="F37" s="49"/>
      <c r="G37" s="18"/>
      <c r="H37" s="18"/>
      <c r="I37" s="28"/>
      <c r="J37" s="49"/>
      <c r="K37" s="18"/>
      <c r="L37" s="18"/>
      <c r="M37" s="28"/>
      <c r="N37" s="49">
        <v>2</v>
      </c>
      <c r="O37" s="18"/>
      <c r="P37" s="18">
        <v>2</v>
      </c>
      <c r="Q37" s="28"/>
      <c r="R37" s="52"/>
      <c r="S37" s="29"/>
      <c r="T37" s="29"/>
      <c r="U37" s="53"/>
      <c r="V37" s="50"/>
      <c r="W37" s="29"/>
      <c r="X37" s="29"/>
      <c r="Y37" s="40"/>
      <c r="Z37" s="43"/>
    </row>
    <row r="38" spans="1:26" s="2" customFormat="1" ht="15.75" customHeight="1">
      <c r="A38" s="137"/>
      <c r="B38" s="99" t="s">
        <v>54</v>
      </c>
      <c r="C38" s="191"/>
      <c r="D38" s="18">
        <v>4</v>
      </c>
      <c r="E38" s="28">
        <v>4</v>
      </c>
      <c r="F38" s="49"/>
      <c r="G38" s="18"/>
      <c r="H38" s="18"/>
      <c r="I38" s="28"/>
      <c r="J38" s="49"/>
      <c r="K38" s="18"/>
      <c r="L38" s="18"/>
      <c r="M38" s="28"/>
      <c r="N38" s="49">
        <v>2</v>
      </c>
      <c r="O38" s="18"/>
      <c r="P38" s="18">
        <v>2</v>
      </c>
      <c r="Q38" s="28"/>
      <c r="R38" s="52"/>
      <c r="S38" s="29"/>
      <c r="T38" s="29"/>
      <c r="U38" s="53"/>
      <c r="V38" s="50"/>
      <c r="W38" s="29"/>
      <c r="X38" s="29"/>
      <c r="Y38" s="40"/>
      <c r="Z38" s="43"/>
    </row>
    <row r="39" spans="1:26" s="2" customFormat="1" ht="15.75" customHeight="1">
      <c r="A39" s="137"/>
      <c r="B39" s="99" t="s">
        <v>14</v>
      </c>
      <c r="C39" s="191"/>
      <c r="D39" s="18">
        <v>8</v>
      </c>
      <c r="E39" s="28">
        <v>10</v>
      </c>
      <c r="F39" s="49"/>
      <c r="G39" s="18"/>
      <c r="H39" s="18"/>
      <c r="I39" s="28"/>
      <c r="J39" s="49"/>
      <c r="K39" s="18"/>
      <c r="L39" s="18"/>
      <c r="M39" s="28"/>
      <c r="N39" s="49">
        <v>3</v>
      </c>
      <c r="O39" s="18">
        <v>2</v>
      </c>
      <c r="P39" s="18">
        <v>3</v>
      </c>
      <c r="Q39" s="28">
        <v>2</v>
      </c>
      <c r="R39" s="52"/>
      <c r="S39" s="29"/>
      <c r="T39" s="29"/>
      <c r="U39" s="53"/>
      <c r="V39" s="50"/>
      <c r="W39" s="29"/>
      <c r="X39" s="29"/>
      <c r="Y39" s="40"/>
      <c r="Z39" s="43"/>
    </row>
    <row r="40" spans="1:26" s="2" customFormat="1" ht="15.75" customHeight="1">
      <c r="A40" s="137"/>
      <c r="B40" s="99" t="s">
        <v>55</v>
      </c>
      <c r="C40" s="191"/>
      <c r="D40" s="18">
        <v>6</v>
      </c>
      <c r="E40" s="28">
        <v>8</v>
      </c>
      <c r="F40" s="49"/>
      <c r="G40" s="18"/>
      <c r="H40" s="18"/>
      <c r="I40" s="28"/>
      <c r="J40" s="49"/>
      <c r="K40" s="18"/>
      <c r="L40" s="18"/>
      <c r="M40" s="28"/>
      <c r="N40" s="49"/>
      <c r="O40" s="18"/>
      <c r="P40" s="18"/>
      <c r="Q40" s="28"/>
      <c r="R40" s="49">
        <v>2</v>
      </c>
      <c r="S40" s="18">
        <v>2</v>
      </c>
      <c r="T40" s="18">
        <v>2</v>
      </c>
      <c r="U40" s="28">
        <v>2</v>
      </c>
      <c r="V40" s="50"/>
      <c r="W40" s="29"/>
      <c r="X40" s="29"/>
      <c r="Y40" s="40"/>
      <c r="Z40" s="43"/>
    </row>
    <row r="41" spans="1:26" s="2" customFormat="1" ht="15.75" customHeight="1">
      <c r="A41" s="137"/>
      <c r="B41" s="100" t="s">
        <v>56</v>
      </c>
      <c r="C41" s="101"/>
      <c r="D41" s="18">
        <v>6</v>
      </c>
      <c r="E41" s="28">
        <v>6</v>
      </c>
      <c r="F41" s="49"/>
      <c r="G41" s="18"/>
      <c r="H41" s="18"/>
      <c r="I41" s="28"/>
      <c r="J41" s="49"/>
      <c r="K41" s="18"/>
      <c r="L41" s="18"/>
      <c r="M41" s="28"/>
      <c r="N41" s="49">
        <v>3</v>
      </c>
      <c r="O41" s="18"/>
      <c r="P41" s="18">
        <v>3</v>
      </c>
      <c r="Q41" s="28"/>
      <c r="R41" s="49"/>
      <c r="S41" s="18"/>
      <c r="T41" s="18"/>
      <c r="U41" s="28"/>
      <c r="V41" s="50"/>
      <c r="W41" s="29"/>
      <c r="X41" s="29"/>
      <c r="Y41" s="40"/>
      <c r="Z41" s="43"/>
    </row>
    <row r="42" spans="1:26" s="2" customFormat="1" ht="15.75" customHeight="1">
      <c r="A42" s="137"/>
      <c r="B42" s="99" t="s">
        <v>57</v>
      </c>
      <c r="C42" s="191"/>
      <c r="D42" s="18">
        <v>4</v>
      </c>
      <c r="E42" s="28">
        <v>4</v>
      </c>
      <c r="F42" s="49"/>
      <c r="G42" s="18"/>
      <c r="H42" s="18"/>
      <c r="I42" s="28"/>
      <c r="J42" s="49"/>
      <c r="K42" s="18"/>
      <c r="L42" s="18"/>
      <c r="M42" s="28"/>
      <c r="N42" s="49"/>
      <c r="O42" s="18"/>
      <c r="P42" s="18"/>
      <c r="Q42" s="28"/>
      <c r="R42" s="49">
        <v>2</v>
      </c>
      <c r="S42" s="18"/>
      <c r="T42" s="18">
        <v>2</v>
      </c>
      <c r="U42" s="28"/>
      <c r="V42" s="50"/>
      <c r="W42" s="29"/>
      <c r="X42" s="29"/>
      <c r="Y42" s="40"/>
      <c r="Z42" s="43"/>
    </row>
    <row r="43" spans="1:26" s="2" customFormat="1" ht="15.75" customHeight="1">
      <c r="A43" s="137"/>
      <c r="B43" s="99" t="s">
        <v>58</v>
      </c>
      <c r="C43" s="191"/>
      <c r="D43" s="18">
        <v>4</v>
      </c>
      <c r="E43" s="28">
        <v>4</v>
      </c>
      <c r="F43" s="49"/>
      <c r="G43" s="18"/>
      <c r="H43" s="18"/>
      <c r="I43" s="28"/>
      <c r="J43" s="49"/>
      <c r="K43" s="18"/>
      <c r="L43" s="18"/>
      <c r="M43" s="28"/>
      <c r="N43" s="49"/>
      <c r="O43" s="18"/>
      <c r="P43" s="18"/>
      <c r="Q43" s="28"/>
      <c r="R43" s="49">
        <v>2</v>
      </c>
      <c r="S43" s="18"/>
      <c r="T43" s="18">
        <v>2</v>
      </c>
      <c r="U43" s="28"/>
      <c r="V43" s="50"/>
      <c r="W43" s="29"/>
      <c r="X43" s="29"/>
      <c r="Y43" s="40"/>
      <c r="Z43" s="43"/>
    </row>
    <row r="44" spans="1:26" s="2" customFormat="1" ht="15.75" customHeight="1">
      <c r="A44" s="137"/>
      <c r="B44" s="99" t="s">
        <v>59</v>
      </c>
      <c r="C44" s="191"/>
      <c r="D44" s="18">
        <v>3</v>
      </c>
      <c r="E44" s="28">
        <v>3</v>
      </c>
      <c r="F44" s="49"/>
      <c r="G44" s="18"/>
      <c r="H44" s="18"/>
      <c r="I44" s="28"/>
      <c r="J44" s="49"/>
      <c r="K44" s="18"/>
      <c r="L44" s="18"/>
      <c r="M44" s="28"/>
      <c r="N44" s="49"/>
      <c r="O44" s="18"/>
      <c r="P44" s="18"/>
      <c r="Q44" s="28"/>
      <c r="R44" s="49"/>
      <c r="S44" s="18"/>
      <c r="T44" s="18"/>
      <c r="U44" s="28"/>
      <c r="V44" s="45">
        <v>3</v>
      </c>
      <c r="W44" s="18"/>
      <c r="X44" s="18"/>
      <c r="Y44" s="40"/>
      <c r="Z44" s="43"/>
    </row>
    <row r="45" spans="1:26" s="2" customFormat="1" ht="15.75" customHeight="1">
      <c r="A45" s="137"/>
      <c r="B45" s="99" t="s">
        <v>60</v>
      </c>
      <c r="C45" s="191"/>
      <c r="D45" s="18">
        <v>3</v>
      </c>
      <c r="E45" s="28">
        <v>3</v>
      </c>
      <c r="F45" s="49"/>
      <c r="G45" s="18"/>
      <c r="H45" s="18"/>
      <c r="I45" s="28"/>
      <c r="J45" s="49"/>
      <c r="K45" s="18"/>
      <c r="L45" s="18"/>
      <c r="M45" s="28"/>
      <c r="N45" s="49"/>
      <c r="O45" s="18"/>
      <c r="P45" s="18"/>
      <c r="Q45" s="28"/>
      <c r="R45" s="49"/>
      <c r="S45" s="18"/>
      <c r="T45" s="18"/>
      <c r="U45" s="28"/>
      <c r="V45" s="45"/>
      <c r="W45" s="18"/>
      <c r="X45" s="18">
        <v>3</v>
      </c>
      <c r="Y45" s="40"/>
      <c r="Z45" s="43"/>
    </row>
    <row r="46" spans="1:26" s="2" customFormat="1" ht="15.75" customHeight="1">
      <c r="A46" s="137"/>
      <c r="B46" s="99" t="s">
        <v>61</v>
      </c>
      <c r="C46" s="191"/>
      <c r="D46" s="18">
        <v>2</v>
      </c>
      <c r="E46" s="28">
        <v>2</v>
      </c>
      <c r="F46" s="49"/>
      <c r="G46" s="18"/>
      <c r="H46" s="18"/>
      <c r="I46" s="28"/>
      <c r="J46" s="49"/>
      <c r="K46" s="18"/>
      <c r="L46" s="18"/>
      <c r="M46" s="28"/>
      <c r="N46" s="49"/>
      <c r="O46" s="18"/>
      <c r="P46" s="18"/>
      <c r="Q46" s="28"/>
      <c r="R46" s="49"/>
      <c r="S46" s="18"/>
      <c r="T46" s="18"/>
      <c r="U46" s="28"/>
      <c r="V46" s="45">
        <v>2</v>
      </c>
      <c r="W46" s="18"/>
      <c r="X46" s="18"/>
      <c r="Y46" s="40"/>
      <c r="Z46" s="43"/>
    </row>
    <row r="47" spans="1:26" s="2" customFormat="1" ht="15.75" customHeight="1">
      <c r="A47" s="137"/>
      <c r="B47" s="99" t="s">
        <v>62</v>
      </c>
      <c r="C47" s="191"/>
      <c r="D47" s="18">
        <v>2</v>
      </c>
      <c r="E47" s="28">
        <v>4</v>
      </c>
      <c r="F47" s="49"/>
      <c r="G47" s="18">
        <v>2</v>
      </c>
      <c r="H47" s="18"/>
      <c r="I47" s="28">
        <v>2</v>
      </c>
      <c r="J47" s="49"/>
      <c r="K47" s="18"/>
      <c r="L47" s="18"/>
      <c r="M47" s="28"/>
      <c r="N47" s="49"/>
      <c r="O47" s="18"/>
      <c r="P47" s="18"/>
      <c r="Q47" s="28"/>
      <c r="R47" s="49"/>
      <c r="S47" s="18"/>
      <c r="T47" s="18"/>
      <c r="U47" s="28"/>
      <c r="V47" s="50"/>
      <c r="W47" s="29"/>
      <c r="X47" s="29"/>
      <c r="Y47" s="40"/>
      <c r="Z47" s="43"/>
    </row>
    <row r="48" spans="1:26" s="2" customFormat="1" ht="15.75" customHeight="1">
      <c r="A48" s="137"/>
      <c r="B48" s="99" t="s">
        <v>63</v>
      </c>
      <c r="C48" s="191"/>
      <c r="D48" s="18">
        <v>2</v>
      </c>
      <c r="E48" s="28">
        <v>4</v>
      </c>
      <c r="F48" s="49"/>
      <c r="G48" s="18">
        <v>2</v>
      </c>
      <c r="H48" s="18"/>
      <c r="I48" s="28">
        <v>2</v>
      </c>
      <c r="J48" s="49"/>
      <c r="K48" s="18"/>
      <c r="L48" s="18"/>
      <c r="M48" s="28"/>
      <c r="N48" s="49"/>
      <c r="O48" s="18"/>
      <c r="P48" s="18"/>
      <c r="Q48" s="28"/>
      <c r="R48" s="49"/>
      <c r="S48" s="18"/>
      <c r="T48" s="18"/>
      <c r="U48" s="28"/>
      <c r="V48" s="50"/>
      <c r="W48" s="29"/>
      <c r="X48" s="29"/>
      <c r="Y48" s="40"/>
      <c r="Z48" s="43"/>
    </row>
    <row r="49" spans="1:26" s="2" customFormat="1" ht="15.75" customHeight="1">
      <c r="A49" s="137"/>
      <c r="B49" s="99" t="s">
        <v>64</v>
      </c>
      <c r="C49" s="191"/>
      <c r="D49" s="18">
        <v>4</v>
      </c>
      <c r="E49" s="28">
        <v>8</v>
      </c>
      <c r="F49" s="49"/>
      <c r="G49" s="18"/>
      <c r="H49" s="18"/>
      <c r="I49" s="28"/>
      <c r="J49" s="49">
        <v>1</v>
      </c>
      <c r="K49" s="18">
        <v>3</v>
      </c>
      <c r="L49" s="18">
        <v>1</v>
      </c>
      <c r="M49" s="28">
        <v>3</v>
      </c>
      <c r="N49" s="49"/>
      <c r="O49" s="18"/>
      <c r="P49" s="18"/>
      <c r="Q49" s="28"/>
      <c r="R49" s="49"/>
      <c r="S49" s="18"/>
      <c r="T49" s="18"/>
      <c r="U49" s="28"/>
      <c r="V49" s="50"/>
      <c r="W49" s="29"/>
      <c r="X49" s="29"/>
      <c r="Y49" s="40"/>
      <c r="Z49" s="43"/>
    </row>
    <row r="50" spans="1:26" s="2" customFormat="1" ht="15.75" customHeight="1">
      <c r="A50" s="137"/>
      <c r="B50" s="99" t="s">
        <v>65</v>
      </c>
      <c r="C50" s="191"/>
      <c r="D50" s="18">
        <v>4</v>
      </c>
      <c r="E50" s="28">
        <v>4</v>
      </c>
      <c r="F50" s="49"/>
      <c r="G50" s="18"/>
      <c r="H50" s="18"/>
      <c r="I50" s="28"/>
      <c r="J50" s="49"/>
      <c r="K50" s="18"/>
      <c r="L50" s="18"/>
      <c r="M50" s="28"/>
      <c r="N50" s="49">
        <v>2</v>
      </c>
      <c r="O50" s="18"/>
      <c r="P50" s="18">
        <v>2</v>
      </c>
      <c r="Q50" s="28"/>
      <c r="R50" s="49"/>
      <c r="S50" s="18"/>
      <c r="T50" s="18"/>
      <c r="U50" s="28"/>
      <c r="V50" s="50"/>
      <c r="W50" s="29"/>
      <c r="X50" s="29"/>
      <c r="Y50" s="40"/>
      <c r="Z50" s="43"/>
    </row>
    <row r="51" spans="1:26" s="2" customFormat="1" ht="15.75" customHeight="1">
      <c r="A51" s="137"/>
      <c r="B51" s="99" t="s">
        <v>19</v>
      </c>
      <c r="C51" s="191"/>
      <c r="D51" s="18">
        <v>4</v>
      </c>
      <c r="E51" s="28">
        <v>6</v>
      </c>
      <c r="F51" s="49"/>
      <c r="G51" s="18"/>
      <c r="H51" s="18"/>
      <c r="I51" s="28"/>
      <c r="J51" s="49"/>
      <c r="K51" s="18"/>
      <c r="L51" s="18"/>
      <c r="M51" s="28"/>
      <c r="N51" s="49">
        <v>2</v>
      </c>
      <c r="O51" s="18">
        <v>1</v>
      </c>
      <c r="P51" s="18">
        <v>2</v>
      </c>
      <c r="Q51" s="28">
        <v>1</v>
      </c>
      <c r="R51" s="49"/>
      <c r="S51" s="18"/>
      <c r="T51" s="18"/>
      <c r="U51" s="28"/>
      <c r="V51" s="50"/>
      <c r="W51" s="29"/>
      <c r="X51" s="29"/>
      <c r="Y51" s="40"/>
      <c r="Z51" s="43"/>
    </row>
    <row r="52" spans="1:26" s="2" customFormat="1" ht="17.25" customHeight="1" thickBot="1">
      <c r="A52" s="138"/>
      <c r="B52" s="144" t="s">
        <v>66</v>
      </c>
      <c r="C52" s="192"/>
      <c r="D52" s="31">
        <v>4</v>
      </c>
      <c r="E52" s="47">
        <v>6</v>
      </c>
      <c r="F52" s="65"/>
      <c r="G52" s="66"/>
      <c r="H52" s="66"/>
      <c r="I52" s="67"/>
      <c r="J52" s="65"/>
      <c r="K52" s="66"/>
      <c r="L52" s="66"/>
      <c r="M52" s="67"/>
      <c r="N52" s="54">
        <v>2</v>
      </c>
      <c r="O52" s="31">
        <v>1</v>
      </c>
      <c r="P52" s="31">
        <v>2</v>
      </c>
      <c r="Q52" s="47">
        <v>1</v>
      </c>
      <c r="R52" s="65"/>
      <c r="S52" s="66"/>
      <c r="T52" s="66"/>
      <c r="U52" s="67"/>
      <c r="V52" s="68"/>
      <c r="W52" s="66"/>
      <c r="X52" s="66"/>
      <c r="Y52" s="69"/>
      <c r="Z52" s="44"/>
    </row>
    <row r="53" spans="1:26" s="2" customFormat="1" ht="21">
      <c r="A53" s="133" t="s">
        <v>116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s="2" customFormat="1" ht="12.75" customHeight="1">
      <c r="A54" s="102" t="s">
        <v>108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</row>
    <row r="55" spans="1:26" s="2" customFormat="1" ht="11.25" customHeight="1">
      <c r="A55" s="102" t="s">
        <v>110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s="2" customFormat="1" ht="11.25" customHeight="1" thickBot="1">
      <c r="A56" s="94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</row>
    <row r="57" spans="1:26" s="1" customFormat="1" ht="15" customHeight="1">
      <c r="A57" s="145" t="s">
        <v>103</v>
      </c>
      <c r="B57" s="147" t="s">
        <v>0</v>
      </c>
      <c r="C57" s="148"/>
      <c r="D57" s="126" t="s">
        <v>1</v>
      </c>
      <c r="E57" s="129" t="s">
        <v>2</v>
      </c>
      <c r="F57" s="115" t="s">
        <v>106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7"/>
      <c r="Z57" s="118" t="s">
        <v>3</v>
      </c>
    </row>
    <row r="58" spans="1:26" s="1" customFormat="1" ht="17.25" customHeight="1">
      <c r="A58" s="146"/>
      <c r="B58" s="149"/>
      <c r="C58" s="148"/>
      <c r="D58" s="154"/>
      <c r="E58" s="130"/>
      <c r="F58" s="106" t="s">
        <v>4</v>
      </c>
      <c r="G58" s="107"/>
      <c r="H58" s="107"/>
      <c r="I58" s="108"/>
      <c r="J58" s="106" t="s">
        <v>5</v>
      </c>
      <c r="K58" s="107"/>
      <c r="L58" s="107"/>
      <c r="M58" s="108"/>
      <c r="N58" s="106" t="s">
        <v>6</v>
      </c>
      <c r="O58" s="107"/>
      <c r="P58" s="107"/>
      <c r="Q58" s="108"/>
      <c r="R58" s="106" t="s">
        <v>7</v>
      </c>
      <c r="S58" s="107"/>
      <c r="T58" s="107"/>
      <c r="U58" s="108"/>
      <c r="V58" s="111" t="s">
        <v>23</v>
      </c>
      <c r="W58" s="107"/>
      <c r="X58" s="107"/>
      <c r="Y58" s="109"/>
      <c r="Z58" s="118"/>
    </row>
    <row r="59" spans="1:26" s="1" customFormat="1" ht="15.75" customHeight="1">
      <c r="A59" s="146"/>
      <c r="B59" s="149"/>
      <c r="C59" s="148"/>
      <c r="D59" s="154"/>
      <c r="E59" s="130"/>
      <c r="F59" s="106" t="s">
        <v>8</v>
      </c>
      <c r="G59" s="107"/>
      <c r="H59" s="107" t="s">
        <v>9</v>
      </c>
      <c r="I59" s="108"/>
      <c r="J59" s="106" t="s">
        <v>8</v>
      </c>
      <c r="K59" s="107"/>
      <c r="L59" s="107" t="s">
        <v>9</v>
      </c>
      <c r="M59" s="108"/>
      <c r="N59" s="106" t="s">
        <v>8</v>
      </c>
      <c r="O59" s="107"/>
      <c r="P59" s="107" t="s">
        <v>9</v>
      </c>
      <c r="Q59" s="108"/>
      <c r="R59" s="106" t="s">
        <v>8</v>
      </c>
      <c r="S59" s="107"/>
      <c r="T59" s="107" t="s">
        <v>9</v>
      </c>
      <c r="U59" s="108"/>
      <c r="V59" s="111" t="s">
        <v>8</v>
      </c>
      <c r="W59" s="107"/>
      <c r="X59" s="107" t="s">
        <v>9</v>
      </c>
      <c r="Y59" s="109"/>
      <c r="Z59" s="118"/>
    </row>
    <row r="60" spans="1:26" s="1" customFormat="1" ht="33" customHeight="1">
      <c r="A60" s="146"/>
      <c r="B60" s="150"/>
      <c r="C60" s="151"/>
      <c r="D60" s="154"/>
      <c r="E60" s="130"/>
      <c r="F60" s="61" t="s">
        <v>10</v>
      </c>
      <c r="G60" s="57" t="s">
        <v>11</v>
      </c>
      <c r="H60" s="57" t="s">
        <v>10</v>
      </c>
      <c r="I60" s="58" t="s">
        <v>11</v>
      </c>
      <c r="J60" s="61" t="s">
        <v>10</v>
      </c>
      <c r="K60" s="57" t="s">
        <v>11</v>
      </c>
      <c r="L60" s="57" t="s">
        <v>10</v>
      </c>
      <c r="M60" s="58" t="s">
        <v>11</v>
      </c>
      <c r="N60" s="61" t="s">
        <v>10</v>
      </c>
      <c r="O60" s="57" t="s">
        <v>11</v>
      </c>
      <c r="P60" s="57" t="s">
        <v>10</v>
      </c>
      <c r="Q60" s="58" t="s">
        <v>11</v>
      </c>
      <c r="R60" s="61" t="s">
        <v>10</v>
      </c>
      <c r="S60" s="57" t="s">
        <v>11</v>
      </c>
      <c r="T60" s="57" t="s">
        <v>10</v>
      </c>
      <c r="U60" s="58" t="s">
        <v>11</v>
      </c>
      <c r="V60" s="59" t="s">
        <v>10</v>
      </c>
      <c r="W60" s="57" t="s">
        <v>11</v>
      </c>
      <c r="X60" s="57" t="s">
        <v>10</v>
      </c>
      <c r="Y60" s="60" t="s">
        <v>11</v>
      </c>
      <c r="Z60" s="119"/>
    </row>
    <row r="61" spans="1:26" s="2" customFormat="1" ht="15.75" customHeight="1">
      <c r="A61" s="168" t="s">
        <v>105</v>
      </c>
      <c r="B61" s="100" t="s">
        <v>67</v>
      </c>
      <c r="C61" s="191"/>
      <c r="D61" s="18">
        <v>4</v>
      </c>
      <c r="E61" s="28">
        <v>4</v>
      </c>
      <c r="F61" s="49"/>
      <c r="G61" s="18"/>
      <c r="H61" s="18"/>
      <c r="I61" s="28"/>
      <c r="J61" s="49"/>
      <c r="K61" s="18"/>
      <c r="L61" s="18"/>
      <c r="M61" s="28"/>
      <c r="N61" s="49"/>
      <c r="O61" s="18"/>
      <c r="P61" s="18"/>
      <c r="Q61" s="28"/>
      <c r="R61" s="49">
        <v>2</v>
      </c>
      <c r="S61" s="18"/>
      <c r="T61" s="18">
        <v>2</v>
      </c>
      <c r="U61" s="28"/>
      <c r="V61" s="45"/>
      <c r="W61" s="18"/>
      <c r="X61" s="18"/>
      <c r="Y61" s="39"/>
      <c r="Z61" s="43"/>
    </row>
    <row r="62" spans="1:26" s="2" customFormat="1" ht="15.75" customHeight="1">
      <c r="A62" s="194"/>
      <c r="B62" s="100" t="s">
        <v>16</v>
      </c>
      <c r="C62" s="191"/>
      <c r="D62" s="18">
        <v>4</v>
      </c>
      <c r="E62" s="28">
        <v>4</v>
      </c>
      <c r="F62" s="49"/>
      <c r="G62" s="18"/>
      <c r="H62" s="18"/>
      <c r="I62" s="28"/>
      <c r="J62" s="49"/>
      <c r="K62" s="18"/>
      <c r="L62" s="18"/>
      <c r="M62" s="28"/>
      <c r="N62" s="49"/>
      <c r="O62" s="18"/>
      <c r="P62" s="18"/>
      <c r="Q62" s="28"/>
      <c r="R62" s="49">
        <v>2</v>
      </c>
      <c r="S62" s="18"/>
      <c r="T62" s="18">
        <v>2</v>
      </c>
      <c r="U62" s="28"/>
      <c r="V62" s="45"/>
      <c r="W62" s="18"/>
      <c r="X62" s="18"/>
      <c r="Y62" s="39"/>
      <c r="Z62" s="43"/>
    </row>
    <row r="63" spans="1:26" s="2" customFormat="1" ht="15.75" customHeight="1">
      <c r="A63" s="194"/>
      <c r="B63" s="100" t="s">
        <v>68</v>
      </c>
      <c r="C63" s="191"/>
      <c r="D63" s="18">
        <v>2</v>
      </c>
      <c r="E63" s="28">
        <v>4</v>
      </c>
      <c r="F63" s="49"/>
      <c r="G63" s="18"/>
      <c r="H63" s="18"/>
      <c r="I63" s="28"/>
      <c r="J63" s="49"/>
      <c r="K63" s="18"/>
      <c r="L63" s="18"/>
      <c r="M63" s="28"/>
      <c r="N63" s="49"/>
      <c r="O63" s="18"/>
      <c r="P63" s="18"/>
      <c r="Q63" s="28"/>
      <c r="R63" s="49"/>
      <c r="S63" s="18">
        <v>2</v>
      </c>
      <c r="T63" s="18"/>
      <c r="U63" s="28">
        <v>2</v>
      </c>
      <c r="V63" s="45"/>
      <c r="W63" s="18"/>
      <c r="X63" s="18"/>
      <c r="Y63" s="39"/>
      <c r="Z63" s="43"/>
    </row>
    <row r="64" spans="1:26" s="2" customFormat="1" ht="15.75" customHeight="1">
      <c r="A64" s="194"/>
      <c r="B64" s="99" t="s">
        <v>69</v>
      </c>
      <c r="C64" s="191"/>
      <c r="D64" s="18">
        <v>2</v>
      </c>
      <c r="E64" s="28">
        <v>4</v>
      </c>
      <c r="F64" s="49"/>
      <c r="G64" s="18"/>
      <c r="H64" s="18"/>
      <c r="I64" s="28"/>
      <c r="J64" s="49"/>
      <c r="K64" s="18"/>
      <c r="L64" s="18"/>
      <c r="M64" s="28"/>
      <c r="N64" s="49"/>
      <c r="O64" s="18"/>
      <c r="P64" s="18"/>
      <c r="Q64" s="28"/>
      <c r="R64" s="49"/>
      <c r="S64" s="18"/>
      <c r="T64" s="18"/>
      <c r="U64" s="28"/>
      <c r="V64" s="45"/>
      <c r="W64" s="18">
        <v>2</v>
      </c>
      <c r="X64" s="18"/>
      <c r="Y64" s="39">
        <v>2</v>
      </c>
      <c r="Z64" s="43"/>
    </row>
    <row r="65" spans="1:26" s="2" customFormat="1" ht="15.75" customHeight="1">
      <c r="A65" s="194"/>
      <c r="B65" s="99" t="s">
        <v>15</v>
      </c>
      <c r="C65" s="191"/>
      <c r="D65" s="18">
        <v>4</v>
      </c>
      <c r="E65" s="28">
        <v>4</v>
      </c>
      <c r="F65" s="49"/>
      <c r="G65" s="18"/>
      <c r="H65" s="18"/>
      <c r="I65" s="28"/>
      <c r="J65" s="49"/>
      <c r="K65" s="18"/>
      <c r="L65" s="18"/>
      <c r="M65" s="28"/>
      <c r="N65" s="49"/>
      <c r="O65" s="18"/>
      <c r="P65" s="18"/>
      <c r="Q65" s="28"/>
      <c r="R65" s="49"/>
      <c r="S65" s="18"/>
      <c r="T65" s="18"/>
      <c r="U65" s="28"/>
      <c r="V65" s="45">
        <v>2</v>
      </c>
      <c r="W65" s="18"/>
      <c r="X65" s="18">
        <v>2</v>
      </c>
      <c r="Y65" s="39"/>
      <c r="Z65" s="43"/>
    </row>
    <row r="66" spans="1:26" s="2" customFormat="1" ht="15.75" customHeight="1">
      <c r="A66" s="194"/>
      <c r="B66" s="99" t="s">
        <v>70</v>
      </c>
      <c r="C66" s="191"/>
      <c r="D66" s="18">
        <v>3</v>
      </c>
      <c r="E66" s="28">
        <v>3</v>
      </c>
      <c r="F66" s="49"/>
      <c r="G66" s="18"/>
      <c r="H66" s="18"/>
      <c r="I66" s="28"/>
      <c r="J66" s="49"/>
      <c r="K66" s="18"/>
      <c r="L66" s="18"/>
      <c r="M66" s="28"/>
      <c r="N66" s="49"/>
      <c r="O66" s="18"/>
      <c r="P66" s="18"/>
      <c r="Q66" s="28"/>
      <c r="R66" s="49"/>
      <c r="S66" s="18"/>
      <c r="T66" s="18"/>
      <c r="U66" s="28"/>
      <c r="V66" s="45">
        <v>3</v>
      </c>
      <c r="W66" s="18"/>
      <c r="X66" s="18"/>
      <c r="Y66" s="39"/>
      <c r="Z66" s="43"/>
    </row>
    <row r="67" spans="1:26" s="2" customFormat="1" ht="15.75" customHeight="1">
      <c r="A67" s="194"/>
      <c r="B67" s="99" t="s">
        <v>71</v>
      </c>
      <c r="C67" s="191"/>
      <c r="D67" s="18">
        <v>4</v>
      </c>
      <c r="E67" s="28">
        <v>4</v>
      </c>
      <c r="F67" s="49"/>
      <c r="G67" s="18"/>
      <c r="H67" s="18"/>
      <c r="I67" s="28"/>
      <c r="J67" s="49"/>
      <c r="K67" s="18"/>
      <c r="L67" s="18"/>
      <c r="M67" s="28"/>
      <c r="N67" s="49"/>
      <c r="O67" s="18"/>
      <c r="P67" s="18"/>
      <c r="Q67" s="28"/>
      <c r="R67" s="49"/>
      <c r="S67" s="18"/>
      <c r="T67" s="18"/>
      <c r="U67" s="28"/>
      <c r="V67" s="45">
        <v>2</v>
      </c>
      <c r="W67" s="18"/>
      <c r="X67" s="18">
        <v>2</v>
      </c>
      <c r="Y67" s="39"/>
      <c r="Z67" s="43"/>
    </row>
    <row r="68" spans="1:26" s="2" customFormat="1" ht="15.75" customHeight="1">
      <c r="A68" s="194"/>
      <c r="B68" s="99" t="s">
        <v>72</v>
      </c>
      <c r="C68" s="191"/>
      <c r="D68" s="18">
        <v>3</v>
      </c>
      <c r="E68" s="28">
        <v>3</v>
      </c>
      <c r="F68" s="49"/>
      <c r="G68" s="18"/>
      <c r="H68" s="18"/>
      <c r="I68" s="28"/>
      <c r="J68" s="49"/>
      <c r="K68" s="18"/>
      <c r="L68" s="18"/>
      <c r="M68" s="28"/>
      <c r="N68" s="49"/>
      <c r="O68" s="18"/>
      <c r="P68" s="18"/>
      <c r="Q68" s="28"/>
      <c r="R68" s="49"/>
      <c r="S68" s="18"/>
      <c r="T68" s="18"/>
      <c r="U68" s="28"/>
      <c r="V68" s="45"/>
      <c r="W68" s="18"/>
      <c r="X68" s="18">
        <v>3</v>
      </c>
      <c r="Y68" s="39"/>
      <c r="Z68" s="43"/>
    </row>
    <row r="69" spans="1:26" s="2" customFormat="1" ht="15.75" customHeight="1">
      <c r="A69" s="194"/>
      <c r="B69" s="100" t="s">
        <v>73</v>
      </c>
      <c r="C69" s="191"/>
      <c r="D69" s="18">
        <v>2</v>
      </c>
      <c r="E69" s="28">
        <v>4</v>
      </c>
      <c r="F69" s="49"/>
      <c r="G69" s="18"/>
      <c r="H69" s="18"/>
      <c r="I69" s="28"/>
      <c r="J69" s="49"/>
      <c r="K69" s="18"/>
      <c r="L69" s="18"/>
      <c r="M69" s="28"/>
      <c r="N69" s="49"/>
      <c r="O69" s="18"/>
      <c r="P69" s="18"/>
      <c r="Q69" s="28"/>
      <c r="R69" s="49"/>
      <c r="S69" s="18"/>
      <c r="T69" s="18"/>
      <c r="U69" s="28"/>
      <c r="V69" s="45"/>
      <c r="W69" s="18">
        <v>2</v>
      </c>
      <c r="X69" s="18"/>
      <c r="Y69" s="39">
        <v>2</v>
      </c>
      <c r="Z69" s="43"/>
    </row>
    <row r="70" spans="1:26" s="2" customFormat="1" ht="15.75" customHeight="1">
      <c r="A70" s="194"/>
      <c r="B70" s="99" t="s">
        <v>74</v>
      </c>
      <c r="C70" s="191"/>
      <c r="D70" s="18">
        <v>3</v>
      </c>
      <c r="E70" s="28">
        <v>6</v>
      </c>
      <c r="F70" s="49"/>
      <c r="G70" s="18"/>
      <c r="H70" s="18"/>
      <c r="I70" s="28"/>
      <c r="J70" s="49"/>
      <c r="K70" s="18"/>
      <c r="L70" s="18"/>
      <c r="M70" s="28"/>
      <c r="N70" s="49"/>
      <c r="O70" s="18"/>
      <c r="P70" s="18"/>
      <c r="Q70" s="28"/>
      <c r="R70" s="49"/>
      <c r="S70" s="18"/>
      <c r="T70" s="18">
        <v>1</v>
      </c>
      <c r="U70" s="28">
        <v>2</v>
      </c>
      <c r="V70" s="45">
        <v>1</v>
      </c>
      <c r="W70" s="18">
        <v>2</v>
      </c>
      <c r="X70" s="18"/>
      <c r="Y70" s="39"/>
      <c r="Z70" s="43"/>
    </row>
    <row r="71" spans="1:26" s="2" customFormat="1" ht="15.75" customHeight="1">
      <c r="A71" s="194"/>
      <c r="B71" s="99" t="s">
        <v>75</v>
      </c>
      <c r="C71" s="191"/>
      <c r="D71" s="18">
        <v>3</v>
      </c>
      <c r="E71" s="28">
        <v>3</v>
      </c>
      <c r="F71" s="49"/>
      <c r="G71" s="18"/>
      <c r="H71" s="18"/>
      <c r="I71" s="28"/>
      <c r="J71" s="49"/>
      <c r="K71" s="18"/>
      <c r="L71" s="18"/>
      <c r="M71" s="28"/>
      <c r="N71" s="49"/>
      <c r="O71" s="18"/>
      <c r="P71" s="18"/>
      <c r="Q71" s="28"/>
      <c r="R71" s="49"/>
      <c r="S71" s="18"/>
      <c r="T71" s="18"/>
      <c r="U71" s="28"/>
      <c r="V71" s="45">
        <v>3</v>
      </c>
      <c r="W71" s="18"/>
      <c r="X71" s="18"/>
      <c r="Y71" s="39"/>
      <c r="Z71" s="43"/>
    </row>
    <row r="72" spans="1:26" s="2" customFormat="1" ht="15.75" customHeight="1" thickBot="1">
      <c r="A72" s="195"/>
      <c r="B72" s="152" t="s">
        <v>117</v>
      </c>
      <c r="C72" s="153"/>
      <c r="D72" s="92">
        <f>SUM(D31:D52)+SUM(D61:D71)+1</f>
        <v>126</v>
      </c>
      <c r="E72" s="93">
        <f>SUM(E31:E52)+SUM(E61:E71)</f>
        <v>155</v>
      </c>
      <c r="F72" s="54">
        <f aca="true" t="shared" si="1" ref="F72:Y72">SUM(F31:F52)+SUM(F61:F71)</f>
        <v>3</v>
      </c>
      <c r="G72" s="92">
        <f>SUM(G31:G52)+SUM(G61:G71)</f>
        <v>8</v>
      </c>
      <c r="H72" s="31">
        <f t="shared" si="1"/>
        <v>3</v>
      </c>
      <c r="I72" s="47">
        <f t="shared" si="1"/>
        <v>6</v>
      </c>
      <c r="J72" s="54">
        <f t="shared" si="1"/>
        <v>11</v>
      </c>
      <c r="K72" s="31">
        <f t="shared" si="1"/>
        <v>3</v>
      </c>
      <c r="L72" s="31">
        <f t="shared" si="1"/>
        <v>11</v>
      </c>
      <c r="M72" s="47">
        <f t="shared" si="1"/>
        <v>3</v>
      </c>
      <c r="N72" s="54">
        <f t="shared" si="1"/>
        <v>16</v>
      </c>
      <c r="O72" s="31">
        <f t="shared" si="1"/>
        <v>4</v>
      </c>
      <c r="P72" s="31">
        <f t="shared" si="1"/>
        <v>16</v>
      </c>
      <c r="Q72" s="47">
        <f t="shared" si="1"/>
        <v>4</v>
      </c>
      <c r="R72" s="54">
        <f t="shared" si="1"/>
        <v>10</v>
      </c>
      <c r="S72" s="31">
        <f t="shared" si="1"/>
        <v>4</v>
      </c>
      <c r="T72" s="31">
        <f t="shared" si="1"/>
        <v>11</v>
      </c>
      <c r="U72" s="47">
        <f t="shared" si="1"/>
        <v>6</v>
      </c>
      <c r="V72" s="51">
        <f t="shared" si="1"/>
        <v>16</v>
      </c>
      <c r="W72" s="31">
        <f t="shared" si="1"/>
        <v>6</v>
      </c>
      <c r="X72" s="31">
        <f t="shared" si="1"/>
        <v>10</v>
      </c>
      <c r="Y72" s="56">
        <f t="shared" si="1"/>
        <v>4</v>
      </c>
      <c r="Z72" s="44"/>
    </row>
    <row r="73" spans="1:26" s="2" customFormat="1" ht="15.75" customHeight="1">
      <c r="A73" s="163" t="s">
        <v>98</v>
      </c>
      <c r="B73" s="97" t="s">
        <v>76</v>
      </c>
      <c r="C73" s="196"/>
      <c r="D73" s="30">
        <v>4</v>
      </c>
      <c r="E73" s="46">
        <v>4</v>
      </c>
      <c r="F73" s="48">
        <v>2</v>
      </c>
      <c r="G73" s="30"/>
      <c r="H73" s="30">
        <v>2</v>
      </c>
      <c r="I73" s="46"/>
      <c r="J73" s="48"/>
      <c r="K73" s="30"/>
      <c r="L73" s="30"/>
      <c r="M73" s="46"/>
      <c r="N73" s="48"/>
      <c r="O73" s="30"/>
      <c r="P73" s="30"/>
      <c r="Q73" s="46"/>
      <c r="R73" s="48"/>
      <c r="S73" s="30"/>
      <c r="T73" s="30"/>
      <c r="U73" s="46"/>
      <c r="V73" s="72"/>
      <c r="W73" s="30"/>
      <c r="X73" s="30"/>
      <c r="Y73" s="73"/>
      <c r="Z73" s="74"/>
    </row>
    <row r="74" spans="1:26" s="2" customFormat="1" ht="15.75" customHeight="1">
      <c r="A74" s="194"/>
      <c r="B74" s="99" t="s">
        <v>77</v>
      </c>
      <c r="C74" s="191"/>
      <c r="D74" s="18">
        <v>4</v>
      </c>
      <c r="E74" s="28">
        <v>4</v>
      </c>
      <c r="F74" s="49">
        <v>2</v>
      </c>
      <c r="G74" s="18"/>
      <c r="H74" s="18">
        <v>2</v>
      </c>
      <c r="I74" s="28"/>
      <c r="J74" s="49"/>
      <c r="K74" s="18"/>
      <c r="L74" s="18"/>
      <c r="M74" s="28"/>
      <c r="N74" s="49"/>
      <c r="O74" s="18"/>
      <c r="P74" s="18"/>
      <c r="Q74" s="28"/>
      <c r="R74" s="49"/>
      <c r="S74" s="18"/>
      <c r="T74" s="18"/>
      <c r="U74" s="28"/>
      <c r="V74" s="45"/>
      <c r="W74" s="18"/>
      <c r="X74" s="18"/>
      <c r="Y74" s="39"/>
      <c r="Z74" s="41"/>
    </row>
    <row r="75" spans="1:26" s="2" customFormat="1" ht="15.75" customHeight="1">
      <c r="A75" s="194"/>
      <c r="B75" s="99" t="s">
        <v>78</v>
      </c>
      <c r="C75" s="191"/>
      <c r="D75" s="18">
        <v>2</v>
      </c>
      <c r="E75" s="28">
        <v>2</v>
      </c>
      <c r="F75" s="49">
        <v>2</v>
      </c>
      <c r="G75" s="18"/>
      <c r="H75" s="18"/>
      <c r="I75" s="28"/>
      <c r="J75" s="49"/>
      <c r="K75" s="18"/>
      <c r="L75" s="18"/>
      <c r="M75" s="28"/>
      <c r="N75" s="49"/>
      <c r="O75" s="18"/>
      <c r="P75" s="18"/>
      <c r="Q75" s="28"/>
      <c r="R75" s="49"/>
      <c r="S75" s="18"/>
      <c r="T75" s="18"/>
      <c r="U75" s="28"/>
      <c r="V75" s="45"/>
      <c r="W75" s="18"/>
      <c r="X75" s="18"/>
      <c r="Y75" s="39"/>
      <c r="Z75" s="41"/>
    </row>
    <row r="76" spans="1:26" s="2" customFormat="1" ht="15.75" customHeight="1">
      <c r="A76" s="194"/>
      <c r="B76" s="99" t="s">
        <v>79</v>
      </c>
      <c r="C76" s="191"/>
      <c r="D76" s="18">
        <v>2</v>
      </c>
      <c r="E76" s="28">
        <v>2</v>
      </c>
      <c r="F76" s="49"/>
      <c r="G76" s="18"/>
      <c r="H76" s="18">
        <v>2</v>
      </c>
      <c r="I76" s="28"/>
      <c r="J76" s="49"/>
      <c r="K76" s="18"/>
      <c r="L76" s="18"/>
      <c r="M76" s="28"/>
      <c r="N76" s="49"/>
      <c r="O76" s="18"/>
      <c r="P76" s="18"/>
      <c r="Q76" s="28"/>
      <c r="R76" s="49"/>
      <c r="S76" s="18"/>
      <c r="T76" s="18"/>
      <c r="U76" s="28"/>
      <c r="V76" s="45"/>
      <c r="W76" s="18"/>
      <c r="X76" s="18"/>
      <c r="Y76" s="39"/>
      <c r="Z76" s="41"/>
    </row>
    <row r="77" spans="1:26" s="2" customFormat="1" ht="15.75" customHeight="1">
      <c r="A77" s="194"/>
      <c r="B77" s="99" t="s">
        <v>80</v>
      </c>
      <c r="C77" s="191"/>
      <c r="D77" s="18">
        <v>4</v>
      </c>
      <c r="E77" s="28">
        <v>4</v>
      </c>
      <c r="F77" s="49"/>
      <c r="G77" s="18"/>
      <c r="H77" s="18"/>
      <c r="I77" s="28"/>
      <c r="J77" s="49">
        <v>2</v>
      </c>
      <c r="K77" s="18"/>
      <c r="L77" s="18">
        <v>2</v>
      </c>
      <c r="M77" s="28"/>
      <c r="N77" s="49"/>
      <c r="O77" s="18"/>
      <c r="P77" s="18"/>
      <c r="Q77" s="28"/>
      <c r="R77" s="49"/>
      <c r="S77" s="18"/>
      <c r="T77" s="18"/>
      <c r="U77" s="28"/>
      <c r="V77" s="45"/>
      <c r="W77" s="18"/>
      <c r="X77" s="18"/>
      <c r="Y77" s="39"/>
      <c r="Z77" s="41"/>
    </row>
    <row r="78" spans="1:26" s="2" customFormat="1" ht="15.75" customHeight="1">
      <c r="A78" s="194"/>
      <c r="B78" s="99" t="s">
        <v>81</v>
      </c>
      <c r="C78" s="191"/>
      <c r="D78" s="18">
        <v>4</v>
      </c>
      <c r="E78" s="28">
        <v>4</v>
      </c>
      <c r="F78" s="49"/>
      <c r="G78" s="18"/>
      <c r="H78" s="18"/>
      <c r="I78" s="28"/>
      <c r="J78" s="49">
        <v>2</v>
      </c>
      <c r="K78" s="18"/>
      <c r="L78" s="18">
        <v>2</v>
      </c>
      <c r="M78" s="28"/>
      <c r="N78" s="49"/>
      <c r="O78" s="18"/>
      <c r="P78" s="18"/>
      <c r="Q78" s="28"/>
      <c r="R78" s="49"/>
      <c r="S78" s="18"/>
      <c r="T78" s="18"/>
      <c r="U78" s="28"/>
      <c r="V78" s="45"/>
      <c r="W78" s="18"/>
      <c r="X78" s="18"/>
      <c r="Y78" s="39"/>
      <c r="Z78" s="41"/>
    </row>
    <row r="79" spans="1:26" s="2" customFormat="1" ht="15.75" customHeight="1">
      <c r="A79" s="194"/>
      <c r="B79" s="99" t="s">
        <v>82</v>
      </c>
      <c r="C79" s="191"/>
      <c r="D79" s="18">
        <v>4</v>
      </c>
      <c r="E79" s="28">
        <v>4</v>
      </c>
      <c r="F79" s="49"/>
      <c r="G79" s="18"/>
      <c r="H79" s="18"/>
      <c r="I79" s="28"/>
      <c r="J79" s="49">
        <v>2</v>
      </c>
      <c r="K79" s="18"/>
      <c r="L79" s="18">
        <v>2</v>
      </c>
      <c r="M79" s="28"/>
      <c r="N79" s="49"/>
      <c r="O79" s="18"/>
      <c r="P79" s="18"/>
      <c r="Q79" s="28"/>
      <c r="R79" s="49"/>
      <c r="S79" s="18"/>
      <c r="T79" s="18"/>
      <c r="U79" s="28"/>
      <c r="V79" s="45"/>
      <c r="W79" s="18"/>
      <c r="X79" s="18"/>
      <c r="Y79" s="39"/>
      <c r="Z79" s="41"/>
    </row>
    <row r="80" spans="1:26" s="2" customFormat="1" ht="15.75" customHeight="1">
      <c r="A80" s="194"/>
      <c r="B80" s="99" t="s">
        <v>83</v>
      </c>
      <c r="C80" s="191"/>
      <c r="D80" s="18">
        <v>2</v>
      </c>
      <c r="E80" s="28">
        <v>2</v>
      </c>
      <c r="F80" s="49"/>
      <c r="G80" s="18"/>
      <c r="H80" s="18"/>
      <c r="I80" s="28"/>
      <c r="J80" s="49">
        <v>2</v>
      </c>
      <c r="K80" s="18"/>
      <c r="L80" s="18"/>
      <c r="M80" s="28"/>
      <c r="N80" s="49"/>
      <c r="O80" s="18"/>
      <c r="P80" s="18"/>
      <c r="Q80" s="28"/>
      <c r="R80" s="49"/>
      <c r="S80" s="18"/>
      <c r="T80" s="18"/>
      <c r="U80" s="28"/>
      <c r="V80" s="45"/>
      <c r="W80" s="18"/>
      <c r="X80" s="18"/>
      <c r="Y80" s="39"/>
      <c r="Z80" s="41"/>
    </row>
    <row r="81" spans="1:26" s="2" customFormat="1" ht="15.75" customHeight="1">
      <c r="A81" s="194"/>
      <c r="B81" s="99" t="s">
        <v>84</v>
      </c>
      <c r="C81" s="191"/>
      <c r="D81" s="18">
        <v>4</v>
      </c>
      <c r="E81" s="28">
        <v>4</v>
      </c>
      <c r="F81" s="49"/>
      <c r="G81" s="18"/>
      <c r="H81" s="18"/>
      <c r="I81" s="28"/>
      <c r="J81" s="49"/>
      <c r="K81" s="18"/>
      <c r="L81" s="18"/>
      <c r="M81" s="28"/>
      <c r="N81" s="49">
        <v>2</v>
      </c>
      <c r="O81" s="18"/>
      <c r="P81" s="18">
        <v>2</v>
      </c>
      <c r="Q81" s="28"/>
      <c r="R81" s="49"/>
      <c r="S81" s="18"/>
      <c r="T81" s="18"/>
      <c r="U81" s="28"/>
      <c r="V81" s="45"/>
      <c r="W81" s="18"/>
      <c r="X81" s="18"/>
      <c r="Y81" s="39"/>
      <c r="Z81" s="41"/>
    </row>
    <row r="82" spans="1:26" s="2" customFormat="1" ht="15.75" customHeight="1">
      <c r="A82" s="194"/>
      <c r="B82" s="99" t="s">
        <v>85</v>
      </c>
      <c r="C82" s="191"/>
      <c r="D82" s="18">
        <v>4</v>
      </c>
      <c r="E82" s="28">
        <v>4</v>
      </c>
      <c r="F82" s="49"/>
      <c r="G82" s="18"/>
      <c r="H82" s="18"/>
      <c r="I82" s="28"/>
      <c r="J82" s="49"/>
      <c r="K82" s="18"/>
      <c r="L82" s="18"/>
      <c r="M82" s="28"/>
      <c r="N82" s="49">
        <v>2</v>
      </c>
      <c r="O82" s="18"/>
      <c r="P82" s="18">
        <v>2</v>
      </c>
      <c r="Q82" s="28"/>
      <c r="R82" s="49"/>
      <c r="S82" s="18"/>
      <c r="T82" s="18"/>
      <c r="U82" s="28"/>
      <c r="V82" s="45"/>
      <c r="W82" s="18"/>
      <c r="X82" s="18"/>
      <c r="Y82" s="39"/>
      <c r="Z82" s="41"/>
    </row>
    <row r="83" spans="1:26" s="2" customFormat="1" ht="15.75" customHeight="1">
      <c r="A83" s="194"/>
      <c r="B83" s="99" t="s">
        <v>86</v>
      </c>
      <c r="C83" s="191"/>
      <c r="D83" s="18">
        <v>4</v>
      </c>
      <c r="E83" s="28">
        <v>4</v>
      </c>
      <c r="F83" s="49"/>
      <c r="G83" s="18"/>
      <c r="H83" s="18"/>
      <c r="I83" s="28"/>
      <c r="J83" s="49"/>
      <c r="K83" s="18"/>
      <c r="L83" s="18"/>
      <c r="M83" s="28"/>
      <c r="N83" s="49">
        <v>2</v>
      </c>
      <c r="O83" s="18"/>
      <c r="P83" s="18">
        <v>2</v>
      </c>
      <c r="Q83" s="28"/>
      <c r="R83" s="49"/>
      <c r="S83" s="18"/>
      <c r="T83" s="18"/>
      <c r="U83" s="28"/>
      <c r="V83" s="45"/>
      <c r="W83" s="18"/>
      <c r="X83" s="18"/>
      <c r="Y83" s="39"/>
      <c r="Z83" s="41"/>
    </row>
    <row r="84" spans="1:26" s="2" customFormat="1" ht="15.75" customHeight="1">
      <c r="A84" s="194"/>
      <c r="B84" s="99" t="s">
        <v>87</v>
      </c>
      <c r="C84" s="191"/>
      <c r="D84" s="18">
        <v>4</v>
      </c>
      <c r="E84" s="28">
        <v>4</v>
      </c>
      <c r="F84" s="49"/>
      <c r="G84" s="18"/>
      <c r="H84" s="18"/>
      <c r="I84" s="28"/>
      <c r="J84" s="49"/>
      <c r="K84" s="18"/>
      <c r="L84" s="18"/>
      <c r="M84" s="28"/>
      <c r="N84" s="49">
        <v>2</v>
      </c>
      <c r="O84" s="18"/>
      <c r="P84" s="18">
        <v>2</v>
      </c>
      <c r="Q84" s="28"/>
      <c r="R84" s="49"/>
      <c r="S84" s="18"/>
      <c r="T84" s="18"/>
      <c r="U84" s="28"/>
      <c r="V84" s="45"/>
      <c r="W84" s="18"/>
      <c r="X84" s="18"/>
      <c r="Y84" s="39"/>
      <c r="Z84" s="41"/>
    </row>
    <row r="85" spans="1:26" s="2" customFormat="1" ht="15.75" customHeight="1">
      <c r="A85" s="194"/>
      <c r="B85" s="99" t="s">
        <v>88</v>
      </c>
      <c r="C85" s="191"/>
      <c r="D85" s="18">
        <v>4</v>
      </c>
      <c r="E85" s="28">
        <v>4</v>
      </c>
      <c r="F85" s="49"/>
      <c r="G85" s="18"/>
      <c r="H85" s="18"/>
      <c r="I85" s="28"/>
      <c r="J85" s="49"/>
      <c r="K85" s="18"/>
      <c r="L85" s="18"/>
      <c r="M85" s="28"/>
      <c r="N85" s="49"/>
      <c r="O85" s="18"/>
      <c r="P85" s="18"/>
      <c r="Q85" s="28"/>
      <c r="R85" s="49">
        <v>2</v>
      </c>
      <c r="S85" s="18"/>
      <c r="T85" s="18">
        <v>2</v>
      </c>
      <c r="U85" s="28"/>
      <c r="V85" s="45"/>
      <c r="W85" s="18"/>
      <c r="X85" s="18"/>
      <c r="Y85" s="39"/>
      <c r="Z85" s="71" t="s">
        <v>97</v>
      </c>
    </row>
    <row r="86" spans="1:26" s="2" customFormat="1" ht="15.75" customHeight="1">
      <c r="A86" s="194"/>
      <c r="B86" s="99" t="s">
        <v>17</v>
      </c>
      <c r="C86" s="191"/>
      <c r="D86" s="18">
        <v>4</v>
      </c>
      <c r="E86" s="28">
        <v>4</v>
      </c>
      <c r="F86" s="49"/>
      <c r="G86" s="18"/>
      <c r="H86" s="18"/>
      <c r="I86" s="28"/>
      <c r="J86" s="49"/>
      <c r="K86" s="18"/>
      <c r="L86" s="18"/>
      <c r="M86" s="28"/>
      <c r="N86" s="49">
        <v>2</v>
      </c>
      <c r="O86" s="18"/>
      <c r="P86" s="18">
        <v>2</v>
      </c>
      <c r="Q86" s="28"/>
      <c r="R86" s="49"/>
      <c r="S86" s="18"/>
      <c r="T86" s="18"/>
      <c r="U86" s="28"/>
      <c r="V86" s="45"/>
      <c r="W86" s="18"/>
      <c r="X86" s="18"/>
      <c r="Y86" s="39"/>
      <c r="Z86" s="71" t="s">
        <v>97</v>
      </c>
    </row>
    <row r="87" spans="1:26" s="2" customFormat="1" ht="15.75" customHeight="1">
      <c r="A87" s="194"/>
      <c r="B87" s="99" t="s">
        <v>89</v>
      </c>
      <c r="C87" s="191"/>
      <c r="D87" s="18">
        <v>4</v>
      </c>
      <c r="E87" s="28">
        <v>4</v>
      </c>
      <c r="F87" s="49"/>
      <c r="G87" s="18"/>
      <c r="H87" s="18"/>
      <c r="I87" s="28"/>
      <c r="J87" s="49"/>
      <c r="K87" s="18"/>
      <c r="L87" s="18"/>
      <c r="M87" s="28"/>
      <c r="N87" s="49"/>
      <c r="O87" s="18"/>
      <c r="P87" s="18"/>
      <c r="Q87" s="28"/>
      <c r="R87" s="49">
        <v>2</v>
      </c>
      <c r="S87" s="18"/>
      <c r="T87" s="18">
        <v>2</v>
      </c>
      <c r="U87" s="28"/>
      <c r="V87" s="45"/>
      <c r="W87" s="18"/>
      <c r="X87" s="18"/>
      <c r="Y87" s="39"/>
      <c r="Z87" s="71" t="s">
        <v>97</v>
      </c>
    </row>
    <row r="88" spans="1:26" s="2" customFormat="1" ht="15.75" customHeight="1">
      <c r="A88" s="194"/>
      <c r="B88" s="99" t="s">
        <v>21</v>
      </c>
      <c r="C88" s="191"/>
      <c r="D88" s="18">
        <v>4</v>
      </c>
      <c r="E88" s="28">
        <v>4</v>
      </c>
      <c r="F88" s="49"/>
      <c r="G88" s="18"/>
      <c r="H88" s="18"/>
      <c r="I88" s="28"/>
      <c r="J88" s="49"/>
      <c r="K88" s="18"/>
      <c r="L88" s="18"/>
      <c r="M88" s="28"/>
      <c r="N88" s="49"/>
      <c r="O88" s="18"/>
      <c r="P88" s="18"/>
      <c r="Q88" s="28"/>
      <c r="R88" s="49">
        <v>2</v>
      </c>
      <c r="S88" s="18"/>
      <c r="T88" s="18">
        <v>2</v>
      </c>
      <c r="U88" s="28"/>
      <c r="V88" s="45"/>
      <c r="W88" s="18"/>
      <c r="X88" s="18"/>
      <c r="Y88" s="39"/>
      <c r="Z88" s="71" t="s">
        <v>97</v>
      </c>
    </row>
    <row r="89" spans="1:26" s="2" customFormat="1" ht="15.75" customHeight="1">
      <c r="A89" s="194"/>
      <c r="B89" s="100" t="s">
        <v>90</v>
      </c>
      <c r="C89" s="101"/>
      <c r="D89" s="18">
        <v>2</v>
      </c>
      <c r="E89" s="28">
        <v>2</v>
      </c>
      <c r="F89" s="49"/>
      <c r="G89" s="18"/>
      <c r="H89" s="18"/>
      <c r="I89" s="28"/>
      <c r="J89" s="49"/>
      <c r="K89" s="18"/>
      <c r="L89" s="18"/>
      <c r="M89" s="28"/>
      <c r="N89" s="49"/>
      <c r="O89" s="18"/>
      <c r="P89" s="18"/>
      <c r="Q89" s="28"/>
      <c r="R89" s="49"/>
      <c r="S89" s="18"/>
      <c r="T89" s="18"/>
      <c r="U89" s="28"/>
      <c r="V89" s="45">
        <v>2</v>
      </c>
      <c r="W89" s="18"/>
      <c r="X89" s="18"/>
      <c r="Y89" s="39"/>
      <c r="Z89" s="71" t="s">
        <v>97</v>
      </c>
    </row>
    <row r="90" spans="1:26" s="2" customFormat="1" ht="15.75" customHeight="1">
      <c r="A90" s="194"/>
      <c r="B90" s="99" t="s">
        <v>91</v>
      </c>
      <c r="C90" s="191"/>
      <c r="D90" s="18">
        <v>2</v>
      </c>
      <c r="E90" s="28">
        <v>2</v>
      </c>
      <c r="F90" s="49"/>
      <c r="G90" s="18"/>
      <c r="H90" s="18"/>
      <c r="I90" s="28"/>
      <c r="J90" s="49"/>
      <c r="K90" s="18"/>
      <c r="L90" s="18"/>
      <c r="M90" s="28"/>
      <c r="N90" s="49"/>
      <c r="O90" s="18"/>
      <c r="P90" s="18"/>
      <c r="Q90" s="28"/>
      <c r="R90" s="49"/>
      <c r="S90" s="18"/>
      <c r="T90" s="18"/>
      <c r="U90" s="28"/>
      <c r="V90" s="45"/>
      <c r="W90" s="18"/>
      <c r="X90" s="18">
        <v>2</v>
      </c>
      <c r="Y90" s="39"/>
      <c r="Z90" s="71" t="s">
        <v>97</v>
      </c>
    </row>
    <row r="91" spans="1:26" s="2" customFormat="1" ht="15.75" customHeight="1">
      <c r="A91" s="194"/>
      <c r="B91" s="100" t="s">
        <v>92</v>
      </c>
      <c r="C91" s="101"/>
      <c r="D91" s="18">
        <v>4</v>
      </c>
      <c r="E91" s="28">
        <v>4</v>
      </c>
      <c r="F91" s="49"/>
      <c r="G91" s="18"/>
      <c r="H91" s="18"/>
      <c r="I91" s="28"/>
      <c r="J91" s="49"/>
      <c r="K91" s="18"/>
      <c r="L91" s="18"/>
      <c r="M91" s="28"/>
      <c r="N91" s="49"/>
      <c r="O91" s="18"/>
      <c r="P91" s="18"/>
      <c r="Q91" s="28"/>
      <c r="R91" s="49"/>
      <c r="S91" s="18"/>
      <c r="T91" s="18"/>
      <c r="U91" s="28"/>
      <c r="V91" s="45">
        <v>2</v>
      </c>
      <c r="W91" s="18"/>
      <c r="X91" s="18">
        <v>2</v>
      </c>
      <c r="Y91" s="39"/>
      <c r="Z91" s="71" t="s">
        <v>97</v>
      </c>
    </row>
    <row r="92" spans="1:26" s="2" customFormat="1" ht="15.75" customHeight="1">
      <c r="A92" s="194"/>
      <c r="B92" s="99" t="s">
        <v>93</v>
      </c>
      <c r="C92" s="191"/>
      <c r="D92" s="18">
        <v>2</v>
      </c>
      <c r="E92" s="28">
        <v>2</v>
      </c>
      <c r="F92" s="49"/>
      <c r="G92" s="18"/>
      <c r="H92" s="18"/>
      <c r="I92" s="28"/>
      <c r="J92" s="49"/>
      <c r="K92" s="18"/>
      <c r="L92" s="18"/>
      <c r="M92" s="28"/>
      <c r="N92" s="49"/>
      <c r="O92" s="18"/>
      <c r="P92" s="18"/>
      <c r="Q92" s="28"/>
      <c r="R92" s="49">
        <v>2</v>
      </c>
      <c r="S92" s="18"/>
      <c r="T92" s="18"/>
      <c r="U92" s="28"/>
      <c r="V92" s="45"/>
      <c r="W92" s="18"/>
      <c r="X92" s="18"/>
      <c r="Y92" s="39"/>
      <c r="Z92" s="71" t="s">
        <v>97</v>
      </c>
    </row>
    <row r="93" spans="1:26" s="2" customFormat="1" ht="15.75" customHeight="1">
      <c r="A93" s="194"/>
      <c r="B93" s="99" t="s">
        <v>94</v>
      </c>
      <c r="C93" s="191"/>
      <c r="D93" s="18">
        <v>2</v>
      </c>
      <c r="E93" s="28">
        <v>2</v>
      </c>
      <c r="F93" s="49"/>
      <c r="G93" s="18"/>
      <c r="H93" s="18"/>
      <c r="I93" s="28"/>
      <c r="J93" s="49"/>
      <c r="K93" s="18"/>
      <c r="L93" s="18"/>
      <c r="M93" s="28"/>
      <c r="N93" s="49"/>
      <c r="O93" s="18"/>
      <c r="P93" s="18"/>
      <c r="Q93" s="28"/>
      <c r="R93" s="49"/>
      <c r="S93" s="18"/>
      <c r="T93" s="18">
        <v>2</v>
      </c>
      <c r="U93" s="28"/>
      <c r="V93" s="45"/>
      <c r="W93" s="18"/>
      <c r="X93" s="18"/>
      <c r="Y93" s="39"/>
      <c r="Z93" s="71" t="s">
        <v>97</v>
      </c>
    </row>
    <row r="94" spans="1:26" s="2" customFormat="1" ht="15.75" customHeight="1">
      <c r="A94" s="194"/>
      <c r="B94" s="99" t="s">
        <v>95</v>
      </c>
      <c r="C94" s="191"/>
      <c r="D94" s="18">
        <v>2</v>
      </c>
      <c r="E94" s="28">
        <v>2</v>
      </c>
      <c r="F94" s="49"/>
      <c r="G94" s="18"/>
      <c r="H94" s="18"/>
      <c r="I94" s="28"/>
      <c r="J94" s="49"/>
      <c r="K94" s="18"/>
      <c r="L94" s="18"/>
      <c r="M94" s="28"/>
      <c r="N94" s="49"/>
      <c r="O94" s="18"/>
      <c r="P94" s="18"/>
      <c r="Q94" s="28"/>
      <c r="R94" s="49"/>
      <c r="S94" s="18"/>
      <c r="T94" s="18"/>
      <c r="U94" s="28"/>
      <c r="V94" s="45"/>
      <c r="W94" s="18"/>
      <c r="X94" s="18">
        <v>2</v>
      </c>
      <c r="Y94" s="39"/>
      <c r="Z94" s="71" t="s">
        <v>97</v>
      </c>
    </row>
    <row r="95" spans="1:26" s="2" customFormat="1" ht="15.75" customHeight="1">
      <c r="A95" s="194"/>
      <c r="B95" s="99" t="s">
        <v>96</v>
      </c>
      <c r="C95" s="191"/>
      <c r="D95" s="18">
        <v>3</v>
      </c>
      <c r="E95" s="28">
        <v>3</v>
      </c>
      <c r="F95" s="49"/>
      <c r="G95" s="18"/>
      <c r="H95" s="18"/>
      <c r="I95" s="28"/>
      <c r="J95" s="49"/>
      <c r="K95" s="18"/>
      <c r="L95" s="18"/>
      <c r="M95" s="28"/>
      <c r="N95" s="49"/>
      <c r="O95" s="18"/>
      <c r="P95" s="18"/>
      <c r="Q95" s="28"/>
      <c r="R95" s="49"/>
      <c r="S95" s="18"/>
      <c r="T95" s="18"/>
      <c r="U95" s="28"/>
      <c r="V95" s="45"/>
      <c r="W95" s="18"/>
      <c r="X95" s="18">
        <v>3</v>
      </c>
      <c r="Y95" s="39"/>
      <c r="Z95" s="71" t="s">
        <v>97</v>
      </c>
    </row>
    <row r="96" spans="1:26" s="2" customFormat="1" ht="15.75" customHeight="1">
      <c r="A96" s="194"/>
      <c r="B96" s="99" t="s">
        <v>22</v>
      </c>
      <c r="C96" s="166"/>
      <c r="D96" s="18">
        <v>0</v>
      </c>
      <c r="E96" s="28">
        <v>2</v>
      </c>
      <c r="F96" s="49"/>
      <c r="G96" s="18"/>
      <c r="H96" s="18"/>
      <c r="I96" s="28"/>
      <c r="J96" s="49"/>
      <c r="K96" s="18"/>
      <c r="L96" s="18"/>
      <c r="M96" s="28"/>
      <c r="N96" s="49"/>
      <c r="O96" s="18"/>
      <c r="P96" s="18"/>
      <c r="Q96" s="28"/>
      <c r="R96" s="49"/>
      <c r="S96" s="18"/>
      <c r="T96" s="18"/>
      <c r="U96" s="28"/>
      <c r="V96" s="45"/>
      <c r="W96" s="18"/>
      <c r="X96" s="18"/>
      <c r="Y96" s="39">
        <v>2</v>
      </c>
      <c r="Z96" s="41"/>
    </row>
    <row r="97" spans="1:26" s="2" customFormat="1" ht="15.75" customHeight="1">
      <c r="A97" s="194"/>
      <c r="B97" s="157" t="s">
        <v>99</v>
      </c>
      <c r="C97" s="158"/>
      <c r="D97" s="18">
        <v>1</v>
      </c>
      <c r="E97" s="28">
        <v>2</v>
      </c>
      <c r="F97" s="49"/>
      <c r="G97" s="18">
        <v>2</v>
      </c>
      <c r="H97" s="18"/>
      <c r="I97" s="28"/>
      <c r="J97" s="49"/>
      <c r="K97" s="18"/>
      <c r="L97" s="18"/>
      <c r="M97" s="28"/>
      <c r="N97" s="49"/>
      <c r="O97" s="18"/>
      <c r="P97" s="18"/>
      <c r="Q97" s="28"/>
      <c r="R97" s="49"/>
      <c r="S97" s="18"/>
      <c r="T97" s="18"/>
      <c r="U97" s="28"/>
      <c r="V97" s="45"/>
      <c r="W97" s="18"/>
      <c r="X97" s="18"/>
      <c r="Y97" s="39"/>
      <c r="Z97" s="41"/>
    </row>
    <row r="98" spans="1:26" s="2" customFormat="1" ht="15.75" customHeight="1">
      <c r="A98" s="194"/>
      <c r="B98" s="157" t="s">
        <v>100</v>
      </c>
      <c r="C98" s="158"/>
      <c r="D98" s="18">
        <v>1</v>
      </c>
      <c r="E98" s="28">
        <v>2</v>
      </c>
      <c r="F98" s="49"/>
      <c r="G98" s="18"/>
      <c r="H98" s="18"/>
      <c r="I98" s="28">
        <v>2</v>
      </c>
      <c r="J98" s="49"/>
      <c r="K98" s="18"/>
      <c r="L98" s="18"/>
      <c r="M98" s="28"/>
      <c r="N98" s="49"/>
      <c r="O98" s="18"/>
      <c r="P98" s="18"/>
      <c r="Q98" s="28"/>
      <c r="R98" s="49"/>
      <c r="S98" s="18"/>
      <c r="T98" s="18"/>
      <c r="U98" s="28"/>
      <c r="V98" s="45"/>
      <c r="W98" s="18"/>
      <c r="X98" s="18"/>
      <c r="Y98" s="39"/>
      <c r="Z98" s="41"/>
    </row>
    <row r="99" spans="1:26" s="2" customFormat="1" ht="15.75" customHeight="1">
      <c r="A99" s="194"/>
      <c r="B99" s="157" t="s">
        <v>101</v>
      </c>
      <c r="C99" s="158"/>
      <c r="D99" s="18">
        <v>1</v>
      </c>
      <c r="E99" s="28">
        <v>2</v>
      </c>
      <c r="F99" s="49"/>
      <c r="G99" s="18"/>
      <c r="H99" s="18"/>
      <c r="I99" s="28"/>
      <c r="J99" s="49"/>
      <c r="K99" s="18">
        <v>2</v>
      </c>
      <c r="L99" s="18"/>
      <c r="M99" s="28"/>
      <c r="N99" s="49"/>
      <c r="O99" s="18"/>
      <c r="P99" s="18"/>
      <c r="Q99" s="28"/>
      <c r="R99" s="49"/>
      <c r="S99" s="18"/>
      <c r="T99" s="18"/>
      <c r="U99" s="28"/>
      <c r="V99" s="45"/>
      <c r="W99" s="18"/>
      <c r="X99" s="18"/>
      <c r="Y99" s="39"/>
      <c r="Z99" s="41"/>
    </row>
    <row r="100" spans="1:27" s="2" customFormat="1" ht="15.75" customHeight="1">
      <c r="A100" s="194"/>
      <c r="B100" s="157" t="s">
        <v>102</v>
      </c>
      <c r="C100" s="158"/>
      <c r="D100" s="18">
        <v>1</v>
      </c>
      <c r="E100" s="28">
        <v>2</v>
      </c>
      <c r="F100" s="49"/>
      <c r="G100" s="18"/>
      <c r="H100" s="18"/>
      <c r="I100" s="28"/>
      <c r="J100" s="49"/>
      <c r="K100" s="18"/>
      <c r="L100" s="18"/>
      <c r="M100" s="28">
        <v>2</v>
      </c>
      <c r="N100" s="49"/>
      <c r="O100" s="18"/>
      <c r="P100" s="18"/>
      <c r="Q100" s="28"/>
      <c r="R100" s="49"/>
      <c r="S100" s="18"/>
      <c r="T100" s="18"/>
      <c r="U100" s="28"/>
      <c r="V100" s="45"/>
      <c r="W100" s="18"/>
      <c r="X100" s="18"/>
      <c r="Y100" s="39"/>
      <c r="Z100" s="41"/>
      <c r="AA100" s="3"/>
    </row>
    <row r="101" spans="1:26" s="2" customFormat="1" ht="15.75" customHeight="1">
      <c r="A101" s="197"/>
      <c r="B101" s="159" t="s">
        <v>117</v>
      </c>
      <c r="C101" s="160"/>
      <c r="D101" s="11">
        <f>SUM(D$73:D$100)</f>
        <v>79</v>
      </c>
      <c r="E101" s="26">
        <f aca="true" t="shared" si="2" ref="E101:Y101">SUM(E$73:E$100)</f>
        <v>85</v>
      </c>
      <c r="F101" s="16">
        <f t="shared" si="2"/>
        <v>6</v>
      </c>
      <c r="G101" s="11">
        <f t="shared" si="2"/>
        <v>2</v>
      </c>
      <c r="H101" s="11">
        <f t="shared" si="2"/>
        <v>6</v>
      </c>
      <c r="I101" s="11">
        <f t="shared" si="2"/>
        <v>2</v>
      </c>
      <c r="J101" s="16">
        <f t="shared" si="2"/>
        <v>8</v>
      </c>
      <c r="K101" s="11">
        <f t="shared" si="2"/>
        <v>2</v>
      </c>
      <c r="L101" s="11">
        <f t="shared" si="2"/>
        <v>6</v>
      </c>
      <c r="M101" s="11">
        <f t="shared" si="2"/>
        <v>2</v>
      </c>
      <c r="N101" s="16">
        <f t="shared" si="2"/>
        <v>10</v>
      </c>
      <c r="O101" s="11">
        <f t="shared" si="2"/>
        <v>0</v>
      </c>
      <c r="P101" s="11">
        <f t="shared" si="2"/>
        <v>10</v>
      </c>
      <c r="Q101" s="11">
        <f t="shared" si="2"/>
        <v>0</v>
      </c>
      <c r="R101" s="16">
        <f t="shared" si="2"/>
        <v>8</v>
      </c>
      <c r="S101" s="11">
        <f t="shared" si="2"/>
        <v>0</v>
      </c>
      <c r="T101" s="11">
        <f t="shared" si="2"/>
        <v>8</v>
      </c>
      <c r="U101" s="11">
        <f t="shared" si="2"/>
        <v>0</v>
      </c>
      <c r="V101" s="16">
        <f t="shared" si="2"/>
        <v>4</v>
      </c>
      <c r="W101" s="11">
        <f t="shared" si="2"/>
        <v>0</v>
      </c>
      <c r="X101" s="11">
        <f t="shared" si="2"/>
        <v>9</v>
      </c>
      <c r="Y101" s="11">
        <f t="shared" si="2"/>
        <v>2</v>
      </c>
      <c r="Z101" s="43"/>
    </row>
    <row r="102" spans="1:26" s="2" customFormat="1" ht="15.75" customHeight="1" thickBot="1">
      <c r="A102" s="198"/>
      <c r="B102" s="161" t="s">
        <v>118</v>
      </c>
      <c r="C102" s="162"/>
      <c r="D102" s="95">
        <v>36</v>
      </c>
      <c r="E102" s="112"/>
      <c r="F102" s="12"/>
      <c r="G102" s="13"/>
      <c r="H102" s="13"/>
      <c r="I102" s="14"/>
      <c r="J102" s="12"/>
      <c r="K102" s="13"/>
      <c r="L102" s="13"/>
      <c r="M102" s="14"/>
      <c r="N102" s="12"/>
      <c r="O102" s="13"/>
      <c r="P102" s="13"/>
      <c r="Q102" s="14"/>
      <c r="R102" s="12"/>
      <c r="S102" s="13"/>
      <c r="T102" s="13"/>
      <c r="U102" s="14"/>
      <c r="V102" s="15"/>
      <c r="W102" s="13"/>
      <c r="X102" s="13"/>
      <c r="Y102" s="55"/>
      <c r="Z102" s="44"/>
    </row>
    <row r="103" spans="1:26" s="2" customFormat="1" ht="15" customHeight="1" thickBot="1">
      <c r="A103" s="113" t="s">
        <v>119</v>
      </c>
      <c r="B103" s="114"/>
      <c r="C103" s="114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200"/>
    </row>
    <row r="104" spans="1:26" s="2" customFormat="1" ht="30" customHeight="1">
      <c r="A104" s="164" t="s">
        <v>120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 spans="1:26" s="2" customFormat="1" ht="14.25" customHeight="1">
      <c r="A105" s="167" t="s">
        <v>121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</row>
    <row r="106" spans="1:26" s="2" customFormat="1" ht="14.25" customHeight="1">
      <c r="A106" s="167" t="s">
        <v>122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s="2" customFormat="1" ht="17.25" customHeight="1">
      <c r="A107" s="156" t="s">
        <v>123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</row>
    <row r="108" spans="1:26" s="2" customFormat="1" ht="30" customHeight="1">
      <c r="A108" s="155" t="s">
        <v>124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s="2" customFormat="1" ht="28.5" customHeight="1">
      <c r="A109" s="155" t="s">
        <v>125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s="2" customFormat="1" ht="16.5">
      <c r="A110" s="96" t="s">
        <v>126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6.5">
      <c r="A111" s="32"/>
      <c r="B111" s="32"/>
      <c r="C111" s="33"/>
      <c r="D111" s="34"/>
      <c r="E111" s="35"/>
      <c r="F111" s="36"/>
      <c r="G111" s="32"/>
      <c r="H111" s="32"/>
      <c r="I111" s="37"/>
      <c r="J111" s="36"/>
      <c r="K111" s="32"/>
      <c r="L111" s="32"/>
      <c r="M111" s="37"/>
      <c r="N111" s="36"/>
      <c r="O111" s="32"/>
      <c r="P111" s="32"/>
      <c r="Q111" s="37"/>
      <c r="R111" s="36"/>
      <c r="S111" s="32"/>
      <c r="T111" s="32"/>
      <c r="U111" s="37"/>
      <c r="V111" s="36"/>
      <c r="W111" s="32"/>
      <c r="X111" s="32"/>
      <c r="Y111" s="37"/>
      <c r="Z111" s="38"/>
    </row>
  </sheetData>
  <mergeCells count="137">
    <mergeCell ref="B67:C67"/>
    <mergeCell ref="A104:Z104"/>
    <mergeCell ref="B96:C96"/>
    <mergeCell ref="A108:Z108"/>
    <mergeCell ref="B97:C97"/>
    <mergeCell ref="B98:C98"/>
    <mergeCell ref="A106:Z106"/>
    <mergeCell ref="A105:Z105"/>
    <mergeCell ref="A61:A72"/>
    <mergeCell ref="B72:C72"/>
    <mergeCell ref="D57:D60"/>
    <mergeCell ref="E57:E60"/>
    <mergeCell ref="A109:Z109"/>
    <mergeCell ref="A107:Z107"/>
    <mergeCell ref="B95:C95"/>
    <mergeCell ref="B100:C100"/>
    <mergeCell ref="B101:C101"/>
    <mergeCell ref="B102:C102"/>
    <mergeCell ref="A73:A102"/>
    <mergeCell ref="B99:C99"/>
    <mergeCell ref="B45:C45"/>
    <mergeCell ref="B46:C46"/>
    <mergeCell ref="B47:C47"/>
    <mergeCell ref="B68:C68"/>
    <mergeCell ref="B65:C65"/>
    <mergeCell ref="B61:C61"/>
    <mergeCell ref="B62:C62"/>
    <mergeCell ref="B63:C63"/>
    <mergeCell ref="B64:C64"/>
    <mergeCell ref="B66:C66"/>
    <mergeCell ref="B49:C49"/>
    <mergeCell ref="B50:C50"/>
    <mergeCell ref="B51:C51"/>
    <mergeCell ref="B48:C48"/>
    <mergeCell ref="B30:C30"/>
    <mergeCell ref="L59:M59"/>
    <mergeCell ref="P59:Q59"/>
    <mergeCell ref="V59:W59"/>
    <mergeCell ref="R58:U58"/>
    <mergeCell ref="T59:U59"/>
    <mergeCell ref="B37:C37"/>
    <mergeCell ref="B33:C33"/>
    <mergeCell ref="B38:C38"/>
    <mergeCell ref="B43:C43"/>
    <mergeCell ref="B26:C26"/>
    <mergeCell ref="B41:C41"/>
    <mergeCell ref="B52:C52"/>
    <mergeCell ref="A57:A60"/>
    <mergeCell ref="B31:C31"/>
    <mergeCell ref="B34:C34"/>
    <mergeCell ref="B57:C60"/>
    <mergeCell ref="A9:A30"/>
    <mergeCell ref="B20:B21"/>
    <mergeCell ref="B25:C25"/>
    <mergeCell ref="A1:Z1"/>
    <mergeCell ref="B22:B24"/>
    <mergeCell ref="A53:Z53"/>
    <mergeCell ref="A31:A52"/>
    <mergeCell ref="X7:Y7"/>
    <mergeCell ref="F5:Y5"/>
    <mergeCell ref="N7:O7"/>
    <mergeCell ref="P7:Q7"/>
    <mergeCell ref="V7:W7"/>
    <mergeCell ref="B40:C40"/>
    <mergeCell ref="B9:B10"/>
    <mergeCell ref="B12:B14"/>
    <mergeCell ref="B15:B17"/>
    <mergeCell ref="B18:B19"/>
    <mergeCell ref="A5:B8"/>
    <mergeCell ref="R6:U6"/>
    <mergeCell ref="R7:S7"/>
    <mergeCell ref="T7:U7"/>
    <mergeCell ref="H7:I7"/>
    <mergeCell ref="J7:K7"/>
    <mergeCell ref="C5:C8"/>
    <mergeCell ref="D5:D8"/>
    <mergeCell ref="E5:E8"/>
    <mergeCell ref="Z57:Z60"/>
    <mergeCell ref="F58:I58"/>
    <mergeCell ref="J58:M58"/>
    <mergeCell ref="N58:Q58"/>
    <mergeCell ref="V58:Y58"/>
    <mergeCell ref="F59:G59"/>
    <mergeCell ref="H59:I59"/>
    <mergeCell ref="J59:K59"/>
    <mergeCell ref="N59:O59"/>
    <mergeCell ref="R59:S59"/>
    <mergeCell ref="A110:Z110"/>
    <mergeCell ref="B73:C73"/>
    <mergeCell ref="B77:C77"/>
    <mergeCell ref="A54:Z54"/>
    <mergeCell ref="A55:Z55"/>
    <mergeCell ref="A56:Z56"/>
    <mergeCell ref="D102:E102"/>
    <mergeCell ref="A103:Z103"/>
    <mergeCell ref="X59:Y59"/>
    <mergeCell ref="F57:Y57"/>
    <mergeCell ref="A2:Z2"/>
    <mergeCell ref="Z5:Z8"/>
    <mergeCell ref="F6:I6"/>
    <mergeCell ref="J6:M6"/>
    <mergeCell ref="N6:Q6"/>
    <mergeCell ref="V6:Y6"/>
    <mergeCell ref="F7:G7"/>
    <mergeCell ref="A3:Z3"/>
    <mergeCell ref="A4:Z4"/>
    <mergeCell ref="L7:M7"/>
    <mergeCell ref="B44:C44"/>
    <mergeCell ref="B39:C39"/>
    <mergeCell ref="B42:C42"/>
    <mergeCell ref="B35:C35"/>
    <mergeCell ref="B36:C36"/>
    <mergeCell ref="B85:C85"/>
    <mergeCell ref="B81:C81"/>
    <mergeCell ref="B82:C82"/>
    <mergeCell ref="B83:C83"/>
    <mergeCell ref="B84:C84"/>
    <mergeCell ref="B29:C29"/>
    <mergeCell ref="B94:C94"/>
    <mergeCell ref="B90:C90"/>
    <mergeCell ref="B91:C91"/>
    <mergeCell ref="B92:C92"/>
    <mergeCell ref="B93:C93"/>
    <mergeCell ref="B89:C89"/>
    <mergeCell ref="B76:C76"/>
    <mergeCell ref="B78:C78"/>
    <mergeCell ref="B79:C79"/>
    <mergeCell ref="B32:C32"/>
    <mergeCell ref="B86:C86"/>
    <mergeCell ref="B87:C87"/>
    <mergeCell ref="B88:C88"/>
    <mergeCell ref="B69:C69"/>
    <mergeCell ref="B70:C70"/>
    <mergeCell ref="B71:C71"/>
    <mergeCell ref="B74:C74"/>
    <mergeCell ref="B75:C75"/>
    <mergeCell ref="B80:C80"/>
  </mergeCells>
  <printOptions/>
  <pageMargins left="0.5511811023622047" right="0.1968503937007874" top="0.1968503937007874" bottom="0.15748031496062992" header="0.1968503937007874" footer="0.15748031496062992"/>
  <pageSetup horizontalDpi="600" verticalDpi="600" orientation="portrait" paperSize="9" scale="86" r:id="rId1"/>
  <rowBreaks count="1" manualBreakCount="1">
    <brk id="52" max="255" man="1"/>
  </rowBreaks>
  <ignoredErrors>
    <ignoredError sqref="F72 H72:Y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2011-06-03T00:40:32Z</cp:lastPrinted>
  <dcterms:created xsi:type="dcterms:W3CDTF">2004-06-21T10:02:42Z</dcterms:created>
  <dcterms:modified xsi:type="dcterms:W3CDTF">2011-06-03T00:40:35Z</dcterms:modified>
  <cp:category/>
  <cp:version/>
  <cp:contentType/>
  <cp:contentStatus/>
</cp:coreProperties>
</file>